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9440" windowHeight="7425" activeTab="0"/>
  </bookViews>
  <sheets>
    <sheet name="MDC19AUTOFR" sheetId="1" r:id="rId1"/>
  </sheets>
  <definedNames>
    <definedName name="_xlnm.Print_Area" localSheetId="0">'MDC19AUTOFR'!$A$1:$N$151</definedName>
  </definedNames>
  <calcPr fullCalcOnLoad="1"/>
</workbook>
</file>

<file path=xl/sharedStrings.xml><?xml version="1.0" encoding="utf-8"?>
<sst xmlns="http://schemas.openxmlformats.org/spreadsheetml/2006/main" count="252" uniqueCount="201">
  <si>
    <t>A retourner par courrier, fax ou e-mail</t>
  </si>
  <si>
    <t>To be returned by post, fax or e-mail</t>
  </si>
  <si>
    <t>N° Dossier</t>
  </si>
  <si>
    <t>Tel :</t>
  </si>
  <si>
    <t>E-mail :</t>
  </si>
  <si>
    <t>CRYPTO (security code - 3 digits on the back) :</t>
  </si>
  <si>
    <t>ERTF - BNP PARIBAS OUEST ENTREPRISES</t>
  </si>
  <si>
    <t>FR 76 3000 4024 8300 0104 2018 386</t>
  </si>
  <si>
    <t>BIC : BNPAFR PPLOR</t>
  </si>
  <si>
    <t>Pour tout règlement par carte bancaire, l’apposition de votre signature autorise la société E.R.T.F à prélever sur votre carte de crédit le montant correspondant aux frais de réparations éventuelles, achat de petits matériels au cours du rallye ou en cas de non restitution d’élément compris dans la location, ceci dans la limite du montant de la caution.</t>
  </si>
  <si>
    <t>In case of guarantee payment by credit card, the affixing of your signature on order form authorize ERTF to cash the amount corresponding to the costs incurred by the necessity to replace or/and repair damaged equipment, purchases during rally or in case of no returning equipment included in rental within the limits of guarantee amount.</t>
  </si>
  <si>
    <t>Les accessoires d’installation du GPS seront expédiés dans un délai de 10 jours suivant la réception de votre commande assortie de votre règlement.</t>
  </si>
  <si>
    <t>GPS accessories will be sent to you within 10 days after receipt of your order and payment.</t>
  </si>
  <si>
    <t xml:space="preserve">Nos conditions générales de vente et de location s’appliquent à la présente offre et sont considérées connues et réputées acceptées. </t>
  </si>
  <si>
    <t xml:space="preserve">Our sale and rental general conditions apply to this offer and are considered known and accepted. </t>
  </si>
  <si>
    <r>
      <t xml:space="preserve">Bon de commande / </t>
    </r>
    <r>
      <rPr>
        <sz val="11"/>
        <color indexed="23"/>
        <rFont val="Calibri"/>
        <family val="2"/>
      </rPr>
      <t>Order form</t>
    </r>
  </si>
  <si>
    <r>
      <t>Nom/</t>
    </r>
    <r>
      <rPr>
        <sz val="11"/>
        <color indexed="23"/>
        <rFont val="Calibri"/>
        <family val="2"/>
      </rPr>
      <t>Name</t>
    </r>
    <r>
      <rPr>
        <sz val="11"/>
        <rFont val="Calibri"/>
        <family val="2"/>
      </rPr>
      <t xml:space="preserve"> :</t>
    </r>
  </si>
  <si>
    <r>
      <t>Ville/</t>
    </r>
    <r>
      <rPr>
        <sz val="11"/>
        <color indexed="23"/>
        <rFont val="Calibri"/>
        <family val="2"/>
      </rPr>
      <t>City</t>
    </r>
    <r>
      <rPr>
        <sz val="11"/>
        <rFont val="Calibri"/>
        <family val="2"/>
      </rPr>
      <t xml:space="preserve"> :</t>
    </r>
  </si>
  <si>
    <r>
      <t>Pays/</t>
    </r>
    <r>
      <rPr>
        <sz val="11"/>
        <color indexed="23"/>
        <rFont val="Calibri"/>
        <family val="2"/>
      </rPr>
      <t>Country</t>
    </r>
    <r>
      <rPr>
        <sz val="11"/>
        <rFont val="Calibri"/>
        <family val="2"/>
      </rPr>
      <t xml:space="preserve"> :</t>
    </r>
  </si>
  <si>
    <r>
      <t>Equipe/</t>
    </r>
    <r>
      <rPr>
        <sz val="11"/>
        <color indexed="23"/>
        <rFont val="Calibri"/>
        <family val="2"/>
      </rPr>
      <t>Team</t>
    </r>
    <r>
      <rPr>
        <sz val="11"/>
        <rFont val="Calibri"/>
        <family val="2"/>
      </rPr>
      <t xml:space="preserve"> :</t>
    </r>
  </si>
  <si>
    <r>
      <t>GARANTIE à régler à ERTF/</t>
    </r>
    <r>
      <rPr>
        <sz val="11"/>
        <color indexed="23"/>
        <rFont val="Calibri"/>
        <family val="2"/>
      </rPr>
      <t>DEPOSIT payable to ERTF</t>
    </r>
  </si>
  <si>
    <r>
      <t>Garantie/</t>
    </r>
    <r>
      <rPr>
        <sz val="11"/>
        <color indexed="23"/>
        <rFont val="Calibri"/>
        <family val="2"/>
      </rPr>
      <t>Deposit</t>
    </r>
  </si>
  <si>
    <r>
      <t>Total/</t>
    </r>
    <r>
      <rPr>
        <sz val="11"/>
        <color indexed="23"/>
        <rFont val="Calibri"/>
        <family val="2"/>
      </rPr>
      <t>Amount</t>
    </r>
  </si>
  <si>
    <r>
      <t xml:space="preserve">Paiement de la garantie :
</t>
    </r>
    <r>
      <rPr>
        <sz val="9"/>
        <color indexed="23"/>
        <rFont val="Calibri"/>
        <family val="2"/>
      </rPr>
      <t>Deposit payment :</t>
    </r>
  </si>
  <si>
    <r>
      <t xml:space="preserve">Paiement de la commande :
</t>
    </r>
    <r>
      <rPr>
        <sz val="9"/>
        <color indexed="23"/>
        <rFont val="Calibri"/>
        <family val="2"/>
      </rPr>
      <t>Order payment :</t>
    </r>
  </si>
  <si>
    <r>
      <t>Nom sur la carte/</t>
    </r>
    <r>
      <rPr>
        <sz val="10"/>
        <color indexed="23"/>
        <rFont val="Calibri"/>
        <family val="2"/>
      </rPr>
      <t>Name</t>
    </r>
    <r>
      <rPr>
        <sz val="10"/>
        <rFont val="Calibri"/>
        <family val="2"/>
      </rPr>
      <t xml:space="preserve"> :</t>
    </r>
  </si>
  <si>
    <r>
      <t>Date d'expiration/</t>
    </r>
    <r>
      <rPr>
        <sz val="10"/>
        <color indexed="23"/>
        <rFont val="Calibri"/>
        <family val="2"/>
      </rPr>
      <t>Expiry date</t>
    </r>
    <r>
      <rPr>
        <sz val="10"/>
        <rFont val="Calibri"/>
        <family val="2"/>
      </rPr>
      <t xml:space="preserve"> :</t>
    </r>
  </si>
  <si>
    <t>Total</t>
  </si>
  <si>
    <t>Total 1</t>
  </si>
  <si>
    <t>Ref.</t>
  </si>
  <si>
    <t>Description</t>
  </si>
  <si>
    <t>Câble alimentation</t>
  </si>
  <si>
    <t>Power supply cable</t>
  </si>
  <si>
    <t>Alimentation</t>
  </si>
  <si>
    <t>Power</t>
  </si>
  <si>
    <t>Antenne GPS</t>
  </si>
  <si>
    <t>GPS antenna</t>
  </si>
  <si>
    <t>SERA-106</t>
  </si>
  <si>
    <t>Bouton Sentinel jaune</t>
  </si>
  <si>
    <t>SONO-106</t>
  </si>
  <si>
    <t>Buzzer Sentinel</t>
  </si>
  <si>
    <t>Sentinel buzzer</t>
  </si>
  <si>
    <r>
      <t>Location du GPS /</t>
    </r>
    <r>
      <rPr>
        <b/>
        <sz val="12"/>
        <color indexed="23"/>
        <rFont val="Calibri"/>
        <family val="2"/>
      </rPr>
      <t xml:space="preserve"> GPS rental</t>
    </r>
  </si>
  <si>
    <r>
      <t xml:space="preserve">Accessoires d'installation du GPS Unik 2 / </t>
    </r>
    <r>
      <rPr>
        <b/>
        <sz val="12"/>
        <color indexed="23"/>
        <rFont val="Calibri"/>
        <family val="2"/>
      </rPr>
      <t>Installation accessories for GPS Unik 2</t>
    </r>
  </si>
  <si>
    <r>
      <t>Articles/</t>
    </r>
    <r>
      <rPr>
        <sz val="8"/>
        <color indexed="23"/>
        <rFont val="Calibri"/>
        <family val="2"/>
      </rPr>
      <t>Items</t>
    </r>
  </si>
  <si>
    <r>
      <t>Qté/</t>
    </r>
    <r>
      <rPr>
        <sz val="8"/>
        <color indexed="23"/>
        <rFont val="Calibri"/>
        <family val="2"/>
      </rPr>
      <t>Qty</t>
    </r>
  </si>
  <si>
    <t>Total 2</t>
  </si>
  <si>
    <r>
      <t xml:space="preserve">Matériel de navigation / </t>
    </r>
    <r>
      <rPr>
        <b/>
        <sz val="12"/>
        <color indexed="23"/>
        <rFont val="Calibri"/>
        <family val="2"/>
      </rPr>
      <t>Navigation equipment</t>
    </r>
  </si>
  <si>
    <t>Tripmaster</t>
  </si>
  <si>
    <t>Cap</t>
  </si>
  <si>
    <t>Répétiteur de Cap</t>
  </si>
  <si>
    <t>Heading repeater</t>
  </si>
  <si>
    <t>Speedocap V3</t>
  </si>
  <si>
    <t>Acc. Speedocap</t>
  </si>
  <si>
    <t>Speedocap acc.</t>
  </si>
  <si>
    <t>Heading</t>
  </si>
  <si>
    <t>Total 3</t>
  </si>
  <si>
    <r>
      <t>Voir note d'information/</t>
    </r>
    <r>
      <rPr>
        <sz val="10"/>
        <color indexed="23"/>
        <rFont val="Calibri"/>
        <family val="2"/>
      </rPr>
      <t>See information note</t>
    </r>
  </si>
  <si>
    <t>TOTAL FINAL</t>
  </si>
  <si>
    <t>q</t>
  </si>
  <si>
    <r>
      <t>Carte bancaire/</t>
    </r>
    <r>
      <rPr>
        <sz val="9"/>
        <color indexed="23"/>
        <rFont val="Calibri"/>
        <family val="2"/>
      </rPr>
      <t>Credit card</t>
    </r>
  </si>
  <si>
    <r>
      <t>Chèque/</t>
    </r>
    <r>
      <rPr>
        <sz val="9"/>
        <color indexed="23"/>
        <rFont val="Calibri"/>
        <family val="2"/>
      </rPr>
      <t>Cheque</t>
    </r>
  </si>
  <si>
    <r>
      <t xml:space="preserve">Transfert bancaire/
</t>
    </r>
    <r>
      <rPr>
        <sz val="9"/>
        <color indexed="23"/>
        <rFont val="Calibri"/>
        <family val="2"/>
      </rPr>
      <t>Bank transfer</t>
    </r>
  </si>
  <si>
    <t>Visa</t>
  </si>
  <si>
    <t>Mastercard</t>
  </si>
  <si>
    <r>
      <t xml:space="preserve">Carte bancaire
</t>
    </r>
    <r>
      <rPr>
        <sz val="10"/>
        <color indexed="23"/>
        <rFont val="Calibri"/>
        <family val="2"/>
      </rPr>
      <t>Credit card</t>
    </r>
  </si>
  <si>
    <r>
      <t>Chèque/</t>
    </r>
    <r>
      <rPr>
        <sz val="10"/>
        <color indexed="23"/>
        <rFont val="Calibri"/>
        <family val="2"/>
      </rPr>
      <t>Cheque</t>
    </r>
  </si>
  <si>
    <r>
      <t>Adresse/</t>
    </r>
    <r>
      <rPr>
        <sz val="11"/>
        <color indexed="23"/>
        <rFont val="Calibri"/>
        <family val="2"/>
      </rPr>
      <t>Address</t>
    </r>
    <r>
      <rPr>
        <sz val="11"/>
        <rFont val="Calibri"/>
        <family val="2"/>
      </rPr>
      <t xml:space="preserve"> :</t>
    </r>
  </si>
  <si>
    <r>
      <t>Adresse de facturation/</t>
    </r>
    <r>
      <rPr>
        <u val="single"/>
        <sz val="11"/>
        <color indexed="23"/>
        <rFont val="Calibri"/>
        <family val="2"/>
      </rPr>
      <t>Billing address</t>
    </r>
  </si>
  <si>
    <r>
      <t>Véhicule/</t>
    </r>
    <r>
      <rPr>
        <u val="single"/>
        <sz val="11"/>
        <color indexed="23"/>
        <rFont val="Calibri"/>
        <family val="2"/>
      </rPr>
      <t>Vehicle</t>
    </r>
  </si>
  <si>
    <r>
      <t>Les GPS seront délivrés aux vérifications /</t>
    </r>
    <r>
      <rPr>
        <sz val="7"/>
        <color indexed="23"/>
        <rFont val="Calibri"/>
        <family val="2"/>
      </rPr>
      <t xml:space="preserve"> GPS will be delivered during administrative check.</t>
    </r>
  </si>
  <si>
    <r>
      <t>Commande en ligne /</t>
    </r>
    <r>
      <rPr>
        <sz val="11"/>
        <color indexed="23"/>
        <rFont val="Calibri"/>
        <family val="2"/>
      </rPr>
      <t xml:space="preserve"> Order online</t>
    </r>
    <r>
      <rPr>
        <sz val="11"/>
        <rFont val="Calibri"/>
        <family val="2"/>
      </rPr>
      <t xml:space="preserve"> : </t>
    </r>
    <r>
      <rPr>
        <u val="single"/>
        <sz val="11"/>
        <color indexed="30"/>
        <rFont val="Calibri"/>
        <family val="2"/>
      </rPr>
      <t>www.ertf.com</t>
    </r>
  </si>
  <si>
    <t>Total 4</t>
  </si>
  <si>
    <t>AUTO-CAMION</t>
  </si>
  <si>
    <t>CAR-TRUCK</t>
  </si>
  <si>
    <r>
      <t>Camion/</t>
    </r>
    <r>
      <rPr>
        <sz val="11"/>
        <color indexed="23"/>
        <rFont val="Calibri"/>
        <family val="2"/>
      </rPr>
      <t>Truck</t>
    </r>
    <r>
      <rPr>
        <sz val="11"/>
        <rFont val="Calibri"/>
        <family val="2"/>
      </rPr>
      <t xml:space="preserve"> :</t>
    </r>
  </si>
  <si>
    <r>
      <t>Auto/</t>
    </r>
    <r>
      <rPr>
        <sz val="11"/>
        <color indexed="23"/>
        <rFont val="Calibri"/>
        <family val="2"/>
      </rPr>
      <t>Car</t>
    </r>
    <r>
      <rPr>
        <sz val="11"/>
        <rFont val="Calibri"/>
        <family val="2"/>
      </rPr>
      <t xml:space="preserve"> :</t>
    </r>
  </si>
  <si>
    <t>SUPC-101</t>
  </si>
  <si>
    <t>Support GPS</t>
  </si>
  <si>
    <t>GPS bracket</t>
  </si>
  <si>
    <t>CALC-901</t>
  </si>
  <si>
    <t>AESE-106</t>
  </si>
  <si>
    <t>FLASH-106</t>
  </si>
  <si>
    <t>Flash Sentinel</t>
  </si>
  <si>
    <t>Sentinel flash</t>
  </si>
  <si>
    <t>TRIP-112</t>
  </si>
  <si>
    <t>TRIP-111</t>
  </si>
  <si>
    <t>REPE-105</t>
  </si>
  <si>
    <t>REPE-102</t>
  </si>
  <si>
    <t>Répétiteur de Vitesse</t>
  </si>
  <si>
    <t>Speed repeater</t>
  </si>
  <si>
    <t>SPOC-102</t>
  </si>
  <si>
    <t>SPOC-103</t>
  </si>
  <si>
    <t>LAMP-101</t>
  </si>
  <si>
    <t>CREP-101</t>
  </si>
  <si>
    <t>Single connection cable (2m)</t>
  </si>
  <si>
    <t>Câble de connexion simple (2m)</t>
  </si>
  <si>
    <t>CREP-102</t>
  </si>
  <si>
    <t>Câble de connexion Y (2m)</t>
  </si>
  <si>
    <t>Double connection cable (2m)</t>
  </si>
  <si>
    <t>LOC GPS 1</t>
  </si>
  <si>
    <r>
      <t>Prix/</t>
    </r>
    <r>
      <rPr>
        <sz val="8"/>
        <color indexed="23"/>
        <rFont val="Calibri"/>
        <family val="2"/>
      </rPr>
      <t>Price</t>
    </r>
    <r>
      <rPr>
        <sz val="8"/>
        <color indexed="8"/>
        <rFont val="Calibri"/>
        <family val="2"/>
      </rPr>
      <t xml:space="preserve"> € </t>
    </r>
    <r>
      <rPr>
        <sz val="10"/>
        <color indexed="8"/>
        <rFont val="Calibri"/>
        <family val="2"/>
      </rPr>
      <t>*</t>
    </r>
  </si>
  <si>
    <t>* TVA en sus pour les Sociétés Françaises</t>
  </si>
  <si>
    <r>
      <t>Code Postal/</t>
    </r>
    <r>
      <rPr>
        <sz val="11"/>
        <color indexed="23"/>
        <rFont val="Calibri"/>
        <family val="2"/>
      </rPr>
      <t>ZIP code</t>
    </r>
    <r>
      <rPr>
        <sz val="11"/>
        <rFont val="Calibri"/>
        <family val="2"/>
      </rPr>
      <t xml:space="preserve"> :</t>
    </r>
  </si>
  <si>
    <r>
      <t>Société/</t>
    </r>
    <r>
      <rPr>
        <sz val="11"/>
        <color indexed="23"/>
        <rFont val="Calibri"/>
        <family val="2"/>
      </rPr>
      <t xml:space="preserve">Company </t>
    </r>
    <r>
      <rPr>
        <sz val="11"/>
        <rFont val="Calibri"/>
        <family val="2"/>
      </rPr>
      <t>:</t>
    </r>
  </si>
  <si>
    <r>
      <t>N° TVA/</t>
    </r>
    <r>
      <rPr>
        <sz val="11"/>
        <color indexed="23"/>
        <rFont val="Calibri"/>
        <family val="2"/>
      </rPr>
      <t>N° VAT CEE</t>
    </r>
    <r>
      <rPr>
        <sz val="11"/>
        <rFont val="Calibri"/>
        <family val="2"/>
      </rPr>
      <t xml:space="preserve"> :</t>
    </r>
  </si>
  <si>
    <r>
      <t xml:space="preserve">Tel. </t>
    </r>
    <r>
      <rPr>
        <b/>
        <sz val="10"/>
        <rFont val="Calibri"/>
        <family val="2"/>
      </rPr>
      <t>(Obligatoire/</t>
    </r>
    <r>
      <rPr>
        <b/>
        <sz val="10"/>
        <color indexed="23"/>
        <rFont val="Calibri"/>
        <family val="2"/>
      </rPr>
      <t>Compulsory</t>
    </r>
    <r>
      <rPr>
        <b/>
        <sz val="10"/>
        <rFont val="Calibri"/>
        <family val="2"/>
      </rPr>
      <t>)</t>
    </r>
    <r>
      <rPr>
        <b/>
        <sz val="11"/>
        <rFont val="Calibri"/>
        <family val="2"/>
      </rPr>
      <t xml:space="preserve"> :</t>
    </r>
  </si>
  <si>
    <t>_  _  _  _</t>
  </si>
  <si>
    <r>
      <t>Adresse de livraison/</t>
    </r>
    <r>
      <rPr>
        <u val="single"/>
        <sz val="11"/>
        <color indexed="23"/>
        <rFont val="Calibri"/>
        <family val="2"/>
      </rPr>
      <t>Shipping address</t>
    </r>
  </si>
  <si>
    <t>GARANTIE OBLIGATOIRE - COMPULSORY DEPOSIT</t>
  </si>
  <si>
    <t>ATTENTION !!! : Tout GPS non restitué à l’issue de la course sera facturé et déduit du montant de la caution</t>
  </si>
  <si>
    <t>CAUTION!!! : All GPS not returned at the end of the race will be invoiced and deducted from the deposit</t>
  </si>
  <si>
    <t>Accessoire du Speedocap (optionnel) : Alarme visuelle (lampe)</t>
  </si>
  <si>
    <r>
      <t xml:space="preserve">Câbles
</t>
    </r>
    <r>
      <rPr>
        <sz val="10"/>
        <color indexed="23"/>
        <rFont val="Calibri"/>
        <family val="2"/>
      </rPr>
      <t>Cables</t>
    </r>
  </si>
  <si>
    <t>* L’article 259A 5a du CGI nous oblige à partir du 1er janvier 2011 une nouvelle règlementation d’application de TVA sur les prestations de services. Le lieu de la prestation n’est plus considéré, seule l’adresse du preneur est déterminante.</t>
  </si>
  <si>
    <t>_  _  _</t>
  </si>
  <si>
    <r>
      <t>Au nom d'ERTF/</t>
    </r>
    <r>
      <rPr>
        <sz val="10"/>
        <color indexed="23"/>
        <rFont val="Calibri"/>
        <family val="2"/>
      </rPr>
      <t>At ERTF name</t>
    </r>
    <r>
      <rPr>
        <sz val="10"/>
        <rFont val="Calibri"/>
        <family val="2"/>
      </rPr>
      <t xml:space="preserve"> (chèque français uniquement/</t>
    </r>
    <r>
      <rPr>
        <sz val="10"/>
        <color indexed="23"/>
        <rFont val="Calibri"/>
        <family val="2"/>
      </rPr>
      <t>french cheque only</t>
    </r>
    <r>
      <rPr>
        <sz val="10"/>
        <rFont val="Calibri"/>
        <family val="2"/>
      </rPr>
      <t>)</t>
    </r>
  </si>
  <si>
    <t>PAIEMENT DE LA COMMANDE - ORDER PAYMENT</t>
  </si>
  <si>
    <t xml:space="preserve">N° </t>
  </si>
  <si>
    <r>
      <t>Equipage/</t>
    </r>
    <r>
      <rPr>
        <u val="single"/>
        <sz val="11"/>
        <color indexed="23"/>
        <rFont val="Calibri"/>
        <family val="2"/>
      </rPr>
      <t>Crew</t>
    </r>
  </si>
  <si>
    <t>Speedocap accessory (optional) :visual alarm (lamp)</t>
  </si>
  <si>
    <t>_  _</t>
  </si>
  <si>
    <t xml:space="preserve"> / </t>
  </si>
  <si>
    <r>
      <t xml:space="preserve">PAS de paiement par American Express
</t>
    </r>
    <r>
      <rPr>
        <sz val="7"/>
        <color indexed="23"/>
        <rFont val="Calibri"/>
        <family val="2"/>
      </rPr>
      <t>NO payment by American Express</t>
    </r>
  </si>
  <si>
    <r>
      <t>QTE/</t>
    </r>
    <r>
      <rPr>
        <sz val="10"/>
        <color indexed="23"/>
        <rFont val="Calibri"/>
        <family val="2"/>
      </rPr>
      <t>QTY</t>
    </r>
  </si>
  <si>
    <t>Ne pas oublier le câble CREP-101 ou CREP-102 pour toute commande de répétiteur ou de Speedocap
Don't forget the CREP-101 or CREP-102 cable for any repeater or Speedocap order</t>
  </si>
  <si>
    <r>
      <t xml:space="preserve">Kit d’installation auto-camion/ </t>
    </r>
    <r>
      <rPr>
        <b/>
        <sz val="12"/>
        <color indexed="23"/>
        <rFont val="Calibri"/>
        <family val="2"/>
      </rPr>
      <t>Car-Truck installation kit</t>
    </r>
  </si>
  <si>
    <t>UNIK 2 (GPS+Sentinel intégré) et GPS supplémentaire / UNIK 2 (GPS+integrated Sentinel) and additional GPS</t>
  </si>
  <si>
    <r>
      <t xml:space="preserve">Kit d’installation UNIK 2
(GPS +Sentinel intégré)          
</t>
    </r>
    <r>
      <rPr>
        <sz val="8"/>
        <color indexed="23"/>
        <rFont val="Calibri"/>
        <family val="2"/>
      </rPr>
      <t>UNIK 2 (GPS+Sentinel)  installation kit</t>
    </r>
    <r>
      <rPr>
        <sz val="8"/>
        <color indexed="8"/>
        <rFont val="Calibri"/>
        <family val="2"/>
      </rPr>
      <t xml:space="preserve">
</t>
    </r>
  </si>
  <si>
    <t>KIUNI 101</t>
  </si>
  <si>
    <r>
      <rPr>
        <sz val="8"/>
        <rFont val="Calibri"/>
        <family val="2"/>
      </rPr>
      <t>Location Unik 2</t>
    </r>
    <r>
      <rPr>
        <sz val="8"/>
        <color indexed="23"/>
        <rFont val="Calibri"/>
        <family val="2"/>
      </rPr>
      <t xml:space="preserve">
Unik 2 rental</t>
    </r>
  </si>
  <si>
    <r>
      <rPr>
        <sz val="8"/>
        <rFont val="Calibri"/>
        <family val="2"/>
      </rPr>
      <t>Vitesse</t>
    </r>
    <r>
      <rPr>
        <sz val="8"/>
        <color indexed="23"/>
        <rFont val="Calibri"/>
        <family val="2"/>
      </rPr>
      <t xml:space="preserve">
Speed</t>
    </r>
  </si>
  <si>
    <r>
      <t>Pilote/</t>
    </r>
    <r>
      <rPr>
        <sz val="11"/>
        <color indexed="23"/>
        <rFont val="Calibri"/>
        <family val="2"/>
      </rPr>
      <t>Driver</t>
    </r>
    <r>
      <rPr>
        <sz val="11"/>
        <rFont val="Calibri"/>
        <family val="2"/>
      </rPr>
      <t xml:space="preserve"> :</t>
    </r>
  </si>
  <si>
    <r>
      <t>Copilote/</t>
    </r>
    <r>
      <rPr>
        <sz val="11"/>
        <color indexed="23"/>
        <rFont val="Calibri"/>
        <family val="2"/>
      </rPr>
      <t>Navigator</t>
    </r>
    <r>
      <rPr>
        <sz val="11"/>
        <rFont val="Calibri"/>
        <family val="2"/>
      </rPr>
      <t xml:space="preserve"> :</t>
    </r>
  </si>
  <si>
    <t>Support</t>
  </si>
  <si>
    <t>Bracket</t>
  </si>
  <si>
    <r>
      <t xml:space="preserve">Option
</t>
    </r>
    <r>
      <rPr>
        <sz val="10"/>
        <color indexed="23"/>
        <rFont val="Calibri"/>
        <family val="2"/>
      </rPr>
      <t>Option</t>
    </r>
  </si>
  <si>
    <r>
      <rPr>
        <sz val="8"/>
        <rFont val="Calibri"/>
        <family val="2"/>
      </rPr>
      <t>Location GPS</t>
    </r>
    <r>
      <rPr>
        <sz val="8"/>
        <color indexed="23"/>
        <rFont val="Calibri"/>
        <family val="2"/>
      </rPr>
      <t xml:space="preserve">
GPS rental</t>
    </r>
  </si>
  <si>
    <t>LOC UNIK 1</t>
  </si>
  <si>
    <t>Speedocap V3 EVO</t>
  </si>
  <si>
    <r>
      <t xml:space="preserve">Antenne
</t>
    </r>
    <r>
      <rPr>
        <sz val="10"/>
        <color indexed="23"/>
        <rFont val="Calibri"/>
        <family val="2"/>
      </rPr>
      <t>Antenna</t>
    </r>
  </si>
  <si>
    <t>ANTEC-101</t>
  </si>
  <si>
    <t>CAAE-101</t>
  </si>
  <si>
    <t>Câble antenne GPS</t>
  </si>
  <si>
    <t>GPS antenna cable</t>
  </si>
  <si>
    <t>Kit d’installation du GPS Unik 2 avec Sentinel intégré comprenant : support, kit alimentation, antenne  GPS, câble antenne GPS, bouton Sentinel jaune, bouton Alarme rouge, buzzer et antenne Sentinel</t>
  </si>
  <si>
    <t>Installation kit for GPS Unik 2 with Sentinel integrated into including : bracket, power supply kit,  GPS antenna, GPS antenna cable, Sentinel yellow button, red Alarm button, buzzer and Sentinel aerial</t>
  </si>
  <si>
    <r>
      <t xml:space="preserve">Odomètre-Cap-Vitesse
</t>
    </r>
    <r>
      <rPr>
        <sz val="9"/>
        <color indexed="23"/>
        <rFont val="Calibri"/>
        <family val="2"/>
      </rPr>
      <t>Odometer-Heading-Speed</t>
    </r>
  </si>
  <si>
    <t>SEAL-106</t>
  </si>
  <si>
    <t>Bouton Alarme rouge</t>
  </si>
  <si>
    <t>red Alarm button</t>
  </si>
  <si>
    <t>Sentinel yellow button</t>
  </si>
  <si>
    <r>
      <t xml:space="preserve">Kit d’installation GPS supplémentaire
</t>
    </r>
    <r>
      <rPr>
        <sz val="8"/>
        <color indexed="23"/>
        <rFont val="Calibri"/>
        <family val="2"/>
      </rPr>
      <t>Additional GPS installation kit</t>
    </r>
    <r>
      <rPr>
        <sz val="8"/>
        <color indexed="8"/>
        <rFont val="Calibri"/>
        <family val="2"/>
      </rPr>
      <t xml:space="preserve">
</t>
    </r>
  </si>
  <si>
    <t>KIGPS 101</t>
  </si>
  <si>
    <t>Kit d’installation du GPS supplémentaire comprenant : support, kit alimentation, antenne  GPS et câble antenne GPS</t>
  </si>
  <si>
    <t>Installation kit for additional GPS including : bracket, power supply kit,  GPS antenna and GPS antenna cable</t>
  </si>
  <si>
    <r>
      <t xml:space="preserve">Accessoires Sentinel
</t>
    </r>
    <r>
      <rPr>
        <sz val="10"/>
        <color indexed="23"/>
        <rFont val="Calibri"/>
        <family val="2"/>
      </rPr>
      <t>Sentinel accessories</t>
    </r>
  </si>
  <si>
    <t>AESE-906</t>
  </si>
  <si>
    <t>Antenne Sentinel (baton)</t>
  </si>
  <si>
    <t>Sentinel antenna (stick)</t>
  </si>
  <si>
    <t>Antenne Sentinel (souple)</t>
  </si>
  <si>
    <t>Sentinel antenna (soft)</t>
  </si>
  <si>
    <r>
      <rPr>
        <b/>
        <sz val="12"/>
        <rFont val="Calibri"/>
        <family val="2"/>
      </rPr>
      <t>Choisissez votre mode de livraison/</t>
    </r>
    <r>
      <rPr>
        <b/>
        <sz val="12"/>
        <color indexed="23"/>
        <rFont val="Calibri"/>
        <family val="2"/>
      </rPr>
      <t>Choose your delivery</t>
    </r>
  </si>
  <si>
    <r>
      <t xml:space="preserve">E-mail : </t>
    </r>
    <r>
      <rPr>
        <u val="single"/>
        <sz val="11"/>
        <color indexed="30"/>
        <rFont val="Calibri"/>
        <family val="2"/>
      </rPr>
      <t>competition@ertf.com</t>
    </r>
  </si>
  <si>
    <r>
      <t xml:space="preserve">Livraison aux vérifications / </t>
    </r>
    <r>
      <rPr>
        <sz val="10"/>
        <color indexed="23"/>
        <rFont val="Calibri"/>
        <family val="2"/>
      </rPr>
      <t>Delivery at scrutineering</t>
    </r>
  </si>
  <si>
    <r>
      <rPr>
        <sz val="10"/>
        <rFont val="Calibri"/>
        <family val="2"/>
      </rPr>
      <t>France /</t>
    </r>
    <r>
      <rPr>
        <sz val="10"/>
        <color indexed="23"/>
        <rFont val="Calibri"/>
        <family val="2"/>
      </rPr>
      <t xml:space="preserve"> France</t>
    </r>
  </si>
  <si>
    <r>
      <t xml:space="preserve">France Express / </t>
    </r>
    <r>
      <rPr>
        <sz val="10"/>
        <color indexed="23"/>
        <rFont val="Calibri"/>
        <family val="2"/>
      </rPr>
      <t>France Express</t>
    </r>
  </si>
  <si>
    <r>
      <rPr>
        <sz val="10"/>
        <rFont val="Calibri"/>
        <family val="2"/>
      </rPr>
      <t>Europe (CEE)-Andorre-Monaco /</t>
    </r>
    <r>
      <rPr>
        <sz val="10"/>
        <color indexed="23"/>
        <rFont val="Calibri"/>
        <family val="2"/>
      </rPr>
      <t xml:space="preserve"> Europe (CEE)-Andorra-Monaco</t>
    </r>
  </si>
  <si>
    <r>
      <rPr>
        <sz val="10"/>
        <rFont val="Calibri"/>
        <family val="2"/>
      </rPr>
      <t>Reste du Monde /</t>
    </r>
    <r>
      <rPr>
        <sz val="10"/>
        <color indexed="23"/>
        <rFont val="Calibri"/>
        <family val="2"/>
      </rPr>
      <t xml:space="preserve"> Rest of the world</t>
    </r>
  </si>
  <si>
    <r>
      <rPr>
        <sz val="10"/>
        <rFont val="Calibri"/>
        <family val="2"/>
      </rPr>
      <t xml:space="preserve"> </t>
    </r>
    <r>
      <rPr>
        <sz val="10"/>
        <rFont val="Calibri"/>
        <family val="2"/>
      </rPr>
      <t>Transfert bancaire/</t>
    </r>
    <r>
      <rPr>
        <sz val="10"/>
        <color indexed="23"/>
        <rFont val="Calibri"/>
        <family val="2"/>
      </rPr>
      <t>Bank transfer</t>
    </r>
  </si>
  <si>
    <t>Tout GPS non restitué à la fin de la course sera facturé à raison de 76 Euros la semaine : Montant déduit de la caution.</t>
  </si>
  <si>
    <t>All GPS not returned at the end of the race will be charged at 76 Euros per week deducted from the amount of deposit.</t>
  </si>
  <si>
    <t>BON POUR ACCORD</t>
  </si>
  <si>
    <t>Date :</t>
  </si>
  <si>
    <t>Nom/Name :</t>
  </si>
  <si>
    <t>Signature/Firm :</t>
  </si>
  <si>
    <t>GOOD FOR AGREEMENT</t>
  </si>
  <si>
    <t>Easytrip Tripmaster</t>
  </si>
  <si>
    <t>Tripmaster Easytrip</t>
  </si>
  <si>
    <t>Sonde pour Easytrip</t>
  </si>
  <si>
    <t>Sensor for Easytrip</t>
  </si>
  <si>
    <t>Europe (hors CEE)-DOM TOM-Canada-USA-Middle East-South Africa</t>
  </si>
  <si>
    <r>
      <t>Garantie obligatoire par GPS/</t>
    </r>
    <r>
      <rPr>
        <sz val="10"/>
        <color indexed="23"/>
        <rFont val="Calibri"/>
        <family val="2"/>
      </rPr>
      <t>Compulsory deposit per GPS</t>
    </r>
  </si>
  <si>
    <r>
      <t>Garantie obligatoire par GPS supplémentaire/</t>
    </r>
    <r>
      <rPr>
        <sz val="7.5"/>
        <color indexed="23"/>
        <rFont val="Calibri"/>
        <family val="2"/>
      </rPr>
      <t>Compulsory deposit per additional GPS</t>
    </r>
  </si>
  <si>
    <t>Il appartient au concurrent de louer le GPS Unik 2 ainsi que de se procurer les accessoires nécessaires à son installation.</t>
  </si>
  <si>
    <t>Competitors must rent the GPS Unik 2 and make sure they have all the necessary accessories to install it.</t>
  </si>
  <si>
    <t>Location Unik 2 (GPS+Sentinel intégré)</t>
  </si>
  <si>
    <t>Unik 2 rental (GPS+Sentinel into)</t>
  </si>
  <si>
    <r>
      <rPr>
        <b/>
        <sz val="6"/>
        <color indexed="8"/>
        <rFont val="Arial"/>
        <family val="2"/>
      </rPr>
      <t>Location facturable avec TVA</t>
    </r>
    <r>
      <rPr>
        <sz val="6"/>
        <color indexed="8"/>
        <rFont val="Arial"/>
        <family val="2"/>
      </rPr>
      <t xml:space="preserve"> : Les sociétés françaises sont facturées avec une TVA française.
</t>
    </r>
    <r>
      <rPr>
        <b/>
        <sz val="6"/>
        <color indexed="8"/>
        <rFont val="Arial"/>
        <family val="2"/>
      </rPr>
      <t>Location facturable hors taxe</t>
    </r>
    <r>
      <rPr>
        <sz val="6"/>
        <color indexed="8"/>
        <rFont val="Arial"/>
        <family val="2"/>
      </rPr>
      <t xml:space="preserve"> : Les sociétés CE bénéficient d’une facturation hors TVA en nous communiquant leur N° intracommunautaire ainsi que les sociétés avec une adresse hors CE et les particuliers français, CE et hors CE.</t>
    </r>
  </si>
  <si>
    <t/>
  </si>
  <si>
    <t>SSV</t>
  </si>
  <si>
    <r>
      <t>Prix/</t>
    </r>
    <r>
      <rPr>
        <sz val="8"/>
        <color indexed="23"/>
        <rFont val="Calibri"/>
        <family val="2"/>
      </rPr>
      <t>Price</t>
    </r>
    <r>
      <rPr>
        <sz val="8"/>
        <color indexed="8"/>
        <rFont val="Calibri"/>
        <family val="2"/>
      </rPr>
      <t xml:space="preserve"> €</t>
    </r>
    <r>
      <rPr>
        <sz val="10"/>
        <color indexed="8"/>
        <rFont val="Calibri"/>
        <family val="2"/>
      </rPr>
      <t xml:space="preserve"> *</t>
    </r>
  </si>
  <si>
    <r>
      <t xml:space="preserve">Total 5 </t>
    </r>
    <r>
      <rPr>
        <b/>
        <sz val="10"/>
        <color indexed="8"/>
        <rFont val="Calibri"/>
        <family val="2"/>
      </rPr>
      <t>*</t>
    </r>
  </si>
  <si>
    <t>TECO-102</t>
  </si>
  <si>
    <t>MOROCCO DESERT CHALLENGE 2019</t>
  </si>
  <si>
    <r>
      <t>Retournez votre commande avant le 01/04/19 /</t>
    </r>
    <r>
      <rPr>
        <b/>
        <sz val="10"/>
        <color indexed="23"/>
        <rFont val="Calibri"/>
        <family val="2"/>
      </rPr>
      <t xml:space="preserve"> Order to be returned before 01/04/19</t>
    </r>
  </si>
  <si>
    <r>
      <t xml:space="preserve">Location GPS supplémentaire </t>
    </r>
    <r>
      <rPr>
        <sz val="10"/>
        <color indexed="10"/>
        <rFont val="Calibri"/>
        <family val="2"/>
      </rPr>
      <t>A réserver avant le 25/03/19</t>
    </r>
  </si>
  <si>
    <r>
      <t xml:space="preserve">Additional GPS rental           </t>
    </r>
    <r>
      <rPr>
        <sz val="10"/>
        <color indexed="10"/>
        <rFont val="Calibri"/>
        <family val="2"/>
      </rPr>
      <t>To be booked before 25/03/19</t>
    </r>
  </si>
  <si>
    <r>
      <rPr>
        <b/>
        <vertAlign val="superscript"/>
        <sz val="10"/>
        <color indexed="10"/>
        <rFont val="Calibri"/>
        <family val="2"/>
      </rPr>
      <t>(1)</t>
    </r>
    <r>
      <rPr>
        <b/>
        <sz val="10"/>
        <color indexed="8"/>
        <rFont val="Calibri"/>
        <family val="2"/>
      </rPr>
      <t xml:space="preserve"> Tarif majoré de 10% à partir du 11/04/19-</t>
    </r>
    <r>
      <rPr>
        <b/>
        <sz val="10"/>
        <color indexed="23"/>
        <rFont val="Calibri"/>
        <family val="2"/>
      </rPr>
      <t>Price increased by 10% from 11/04/19</t>
    </r>
  </si>
  <si>
    <t>Commande déportée GPS  (Speedocap et ajustement ODO)</t>
  </si>
  <si>
    <t>GPS Remote control (Speedocap and ODO adjustment)</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</si>
</sst>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00"/>
    <numFmt numFmtId="166" formatCode="&quot;Vrai&quot;;&quot;Vrai&quot;;&quot;Faux&quot;"/>
    <numFmt numFmtId="167" formatCode="&quot;Actif&quot;;&quot;Actif&quot;;&quot;Inactif&quot;"/>
    <numFmt numFmtId="168" formatCode="[$€-2]\ #,##0.00_);[Red]\([$€-2]\ #,##0.00\)"/>
  </numFmts>
  <fonts count="100">
    <font>
      <sz val="11"/>
      <color theme="1"/>
      <name val="Calibri"/>
      <family val="2"/>
    </font>
    <font>
      <sz val="11"/>
      <color indexed="8"/>
      <name val="Calibri"/>
      <family val="2"/>
    </font>
    <font>
      <sz val="10"/>
      <name val="Calibri"/>
      <family val="2"/>
    </font>
    <font>
      <sz val="11"/>
      <name val="Calibri"/>
      <family val="2"/>
    </font>
    <font>
      <sz val="8"/>
      <name val="Calibri"/>
      <family val="2"/>
    </font>
    <font>
      <sz val="8"/>
      <color indexed="23"/>
      <name val="Calibri"/>
      <family val="2"/>
    </font>
    <font>
      <sz val="10"/>
      <color indexed="23"/>
      <name val="Calibri"/>
      <family val="2"/>
    </font>
    <font>
      <sz val="11"/>
      <color indexed="23"/>
      <name val="Calibri"/>
      <family val="2"/>
    </font>
    <font>
      <u val="single"/>
      <sz val="11"/>
      <color indexed="23"/>
      <name val="Calibri"/>
      <family val="2"/>
    </font>
    <font>
      <sz val="10"/>
      <name val="Wingdings"/>
      <family val="0"/>
    </font>
    <font>
      <sz val="9"/>
      <name val="Wingdings"/>
      <family val="0"/>
    </font>
    <font>
      <sz val="9"/>
      <color indexed="23"/>
      <name val="Calibri"/>
      <family val="2"/>
    </font>
    <font>
      <sz val="10"/>
      <color indexed="8"/>
      <name val="Calibri"/>
      <family val="2"/>
    </font>
    <font>
      <sz val="8"/>
      <color indexed="8"/>
      <name val="Calibri"/>
      <family val="2"/>
    </font>
    <font>
      <b/>
      <sz val="12"/>
      <color indexed="23"/>
      <name val="Calibri"/>
      <family val="2"/>
    </font>
    <font>
      <sz val="7"/>
      <color indexed="23"/>
      <name val="Calibri"/>
      <family val="2"/>
    </font>
    <font>
      <u val="single"/>
      <sz val="11"/>
      <color indexed="30"/>
      <name val="Calibri"/>
      <family val="2"/>
    </font>
    <font>
      <b/>
      <sz val="10"/>
      <name val="Calibri"/>
      <family val="2"/>
    </font>
    <font>
      <b/>
      <sz val="10"/>
      <color indexed="23"/>
      <name val="Calibri"/>
      <family val="2"/>
    </font>
    <font>
      <b/>
      <sz val="11"/>
      <name val="Calibri"/>
      <family val="2"/>
    </font>
    <font>
      <sz val="6"/>
      <color indexed="8"/>
      <name val="Arial"/>
      <family val="2"/>
    </font>
    <font>
      <sz val="7.5"/>
      <color indexed="23"/>
      <name val="Calibri"/>
      <family val="2"/>
    </font>
    <font>
      <sz val="10"/>
      <color indexed="10"/>
      <name val="Calibri"/>
      <family val="2"/>
    </font>
    <font>
      <b/>
      <sz val="6"/>
      <color indexed="8"/>
      <name val="Arial"/>
      <family val="2"/>
    </font>
    <font>
      <b/>
      <sz val="12"/>
      <name val="Calibri"/>
      <family val="2"/>
    </font>
    <font>
      <b/>
      <vertAlign val="superscript"/>
      <sz val="10"/>
      <color indexed="10"/>
      <name val="Calibri"/>
      <family val="2"/>
    </font>
    <font>
      <b/>
      <sz val="10"/>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name val="Calibri"/>
      <family val="2"/>
    </font>
    <font>
      <i/>
      <sz val="10"/>
      <color indexed="8"/>
      <name val="Calibri"/>
      <family val="2"/>
    </font>
    <font>
      <b/>
      <sz val="12"/>
      <color indexed="8"/>
      <name val="Calibri"/>
      <family val="2"/>
    </font>
    <font>
      <sz val="12"/>
      <name val="Calibri"/>
      <family val="2"/>
    </font>
    <font>
      <sz val="7"/>
      <name val="Calibri"/>
      <family val="2"/>
    </font>
    <font>
      <sz val="16"/>
      <color indexed="8"/>
      <name val="Calibri"/>
      <family val="2"/>
    </font>
    <font>
      <sz val="14"/>
      <color indexed="8"/>
      <name val="Calibri"/>
      <family val="2"/>
    </font>
    <font>
      <u val="single"/>
      <sz val="11"/>
      <name val="Calibri"/>
      <family val="2"/>
    </font>
    <font>
      <i/>
      <sz val="9"/>
      <color indexed="8"/>
      <name val="Calibri"/>
      <family val="2"/>
    </font>
    <font>
      <i/>
      <sz val="9"/>
      <color indexed="23"/>
      <name val="Calibri"/>
      <family val="2"/>
    </font>
    <font>
      <sz val="9"/>
      <color indexed="10"/>
      <name val="Calibri"/>
      <family val="2"/>
    </font>
    <font>
      <sz val="9"/>
      <color indexed="8"/>
      <name val="Calibri"/>
      <family val="2"/>
    </font>
    <font>
      <sz val="8"/>
      <color indexed="10"/>
      <name val="Calibri"/>
      <family val="2"/>
    </font>
    <font>
      <sz val="12"/>
      <color indexed="10"/>
      <name val="Calibri"/>
      <family val="2"/>
    </font>
    <font>
      <sz val="7.5"/>
      <name val="Calibri"/>
      <family val="2"/>
    </font>
    <font>
      <sz val="6"/>
      <name val="Calibri"/>
      <family val="2"/>
    </font>
    <font>
      <sz val="6"/>
      <color indexed="23"/>
      <name val="Calibri"/>
      <family val="2"/>
    </font>
    <font>
      <sz val="6"/>
      <color indexed="10"/>
      <name val="Calibri"/>
      <family val="2"/>
    </font>
    <font>
      <i/>
      <sz val="6"/>
      <color indexed="10"/>
      <name val="Calibri"/>
      <family val="2"/>
    </font>
    <font>
      <b/>
      <sz val="9"/>
      <name val="Calibri"/>
      <family val="2"/>
    </font>
    <font>
      <b/>
      <sz val="11"/>
      <color indexed="10"/>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Calibri"/>
      <family val="2"/>
    </font>
    <font>
      <sz val="8"/>
      <color theme="0" tint="-0.4999699890613556"/>
      <name val="Calibri"/>
      <family val="2"/>
    </font>
    <font>
      <sz val="10"/>
      <color theme="0" tint="-0.4999699890613556"/>
      <name val="Calibri"/>
      <family val="2"/>
    </font>
    <font>
      <i/>
      <sz val="10"/>
      <color theme="1"/>
      <name val="Calibri"/>
      <family val="2"/>
    </font>
    <font>
      <sz val="8"/>
      <color theme="1"/>
      <name val="Calibri"/>
      <family val="2"/>
    </font>
    <font>
      <b/>
      <sz val="12"/>
      <color theme="1"/>
      <name val="Calibri"/>
      <family val="2"/>
    </font>
    <font>
      <sz val="6"/>
      <color theme="1"/>
      <name val="Arial"/>
      <family val="2"/>
    </font>
    <font>
      <sz val="16"/>
      <color theme="1"/>
      <name val="Calibri"/>
      <family val="2"/>
    </font>
    <font>
      <sz val="14"/>
      <color theme="1"/>
      <name val="Calibri"/>
      <family val="2"/>
    </font>
    <font>
      <sz val="7"/>
      <color theme="0" tint="-0.4999699890613556"/>
      <name val="Calibri"/>
      <family val="2"/>
    </font>
    <font>
      <sz val="6"/>
      <color theme="0" tint="-0.4999699890613556"/>
      <name val="Calibri"/>
      <family val="2"/>
    </font>
    <font>
      <sz val="6"/>
      <color rgb="FFFF0000"/>
      <name val="Calibri"/>
      <family val="2"/>
    </font>
    <font>
      <i/>
      <sz val="6"/>
      <color rgb="FFFF0000"/>
      <name val="Calibri"/>
      <family val="2"/>
    </font>
    <font>
      <sz val="12"/>
      <color rgb="FFFF0000"/>
      <name val="Calibri"/>
      <family val="2"/>
    </font>
    <font>
      <sz val="8"/>
      <color rgb="FFFF0000"/>
      <name val="Calibri"/>
      <family val="2"/>
    </font>
    <font>
      <sz val="9"/>
      <color theme="1"/>
      <name val="Calibri"/>
      <family val="2"/>
    </font>
    <font>
      <b/>
      <sz val="10"/>
      <color theme="1"/>
      <name val="Calibri"/>
      <family val="2"/>
    </font>
    <font>
      <i/>
      <sz val="9"/>
      <color theme="0" tint="-0.4999699890613556"/>
      <name val="Calibri"/>
      <family val="2"/>
    </font>
    <font>
      <i/>
      <sz val="9"/>
      <color theme="1"/>
      <name val="Calibri"/>
      <family val="2"/>
    </font>
    <font>
      <sz val="9"/>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1F5E7"/>
        <bgColor indexed="64"/>
      </patternFill>
    </fill>
    <fill>
      <patternFill patternType="solid">
        <fgColor rgb="FFFAF1F0"/>
        <bgColor indexed="64"/>
      </patternFill>
    </fill>
    <fill>
      <patternFill patternType="solid">
        <fgColor rgb="FFF8FCC4"/>
        <bgColor indexed="64"/>
      </patternFill>
    </fill>
    <fill>
      <patternFill patternType="solid">
        <fgColor rgb="FFF3F9FB"/>
        <bgColor indexed="64"/>
      </patternFill>
    </fill>
    <fill>
      <patternFill patternType="solid">
        <fgColor rgb="FFF3F7FB"/>
        <bgColor indexed="64"/>
      </patternFill>
    </fill>
    <fill>
      <patternFill patternType="solid">
        <fgColor rgb="FFF7F5F9"/>
        <bgColor indexed="64"/>
      </patternFill>
    </fill>
    <fill>
      <patternFill patternType="solid">
        <fgColor rgb="FFF6FBFC"/>
        <bgColor indexed="64"/>
      </patternFill>
    </fill>
    <fill>
      <patternFill patternType="solid">
        <fgColor rgb="FFFEF9F4"/>
        <bgColor indexed="64"/>
      </patternFill>
    </fill>
    <fill>
      <patternFill patternType="solid">
        <fgColor theme="0" tint="-0.1499900072813034"/>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bottom/>
    </border>
    <border>
      <left/>
      <right style="hair"/>
      <top/>
      <bottom/>
    </border>
    <border>
      <left style="thin"/>
      <right/>
      <top/>
      <bottom style="thin"/>
    </border>
    <border>
      <left/>
      <right/>
      <top/>
      <bottom style="thin"/>
    </border>
    <border>
      <left/>
      <right/>
      <top style="thin"/>
      <bottom style="thin"/>
    </border>
    <border>
      <left style="hair"/>
      <right style="hair"/>
      <top style="thin"/>
      <bottom style="hair"/>
    </border>
    <border>
      <left style="hair"/>
      <right style="thin"/>
      <top style="thin"/>
      <bottom style="hair"/>
    </border>
    <border>
      <left style="thin"/>
      <right/>
      <top style="thin"/>
      <bottom style="thin"/>
    </border>
    <border>
      <left style="hair"/>
      <right style="hair"/>
      <top/>
      <bottom style="hair"/>
    </border>
    <border>
      <left style="thin"/>
      <right/>
      <top style="thin"/>
      <bottom/>
    </border>
    <border>
      <left/>
      <right/>
      <top style="thin"/>
      <bottom/>
    </border>
    <border>
      <left style="thin"/>
      <right style="thin"/>
      <top/>
      <bottom/>
    </border>
    <border>
      <left/>
      <right/>
      <top/>
      <bottom style="hair"/>
    </border>
    <border>
      <left/>
      <right style="thin"/>
      <top/>
      <bottom style="hair"/>
    </border>
    <border>
      <left/>
      <right/>
      <top style="hair"/>
      <bottom/>
    </border>
    <border>
      <left/>
      <right style="thin"/>
      <top style="hair"/>
      <bottom/>
    </border>
    <border>
      <left/>
      <right style="thin"/>
      <top/>
      <bottom/>
    </border>
    <border>
      <left style="thin"/>
      <right/>
      <top style="hair"/>
      <bottom style="hair"/>
    </border>
    <border>
      <left/>
      <right/>
      <top style="hair"/>
      <bottom style="hair"/>
    </border>
    <border>
      <left style="hair"/>
      <right style="hair"/>
      <top style="hair"/>
      <bottom style="hair"/>
    </border>
    <border>
      <left style="hair"/>
      <right style="hair"/>
      <top style="hair"/>
      <bottom style="thin"/>
    </border>
    <border>
      <left/>
      <right style="thin"/>
      <top/>
      <bottom style="thin"/>
    </border>
    <border>
      <left style="hair"/>
      <right style="thin"/>
      <top style="hair"/>
      <bottom style="hair"/>
    </border>
    <border>
      <left style="hair"/>
      <right style="thin"/>
      <top style="hair"/>
      <bottom style="thin"/>
    </border>
    <border>
      <left style="hair"/>
      <right/>
      <top style="hair"/>
      <bottom/>
    </border>
    <border>
      <left/>
      <right style="hair"/>
      <top style="hair"/>
      <bottom/>
    </border>
    <border>
      <left style="hair"/>
      <right/>
      <top/>
      <bottom style="hair"/>
    </border>
    <border>
      <left/>
      <right style="hair"/>
      <top/>
      <bottom style="hair"/>
    </border>
    <border>
      <left style="hair"/>
      <right style="thin"/>
      <top style="hair"/>
      <bottom/>
    </border>
    <border>
      <left style="hair"/>
      <right style="thin"/>
      <top/>
      <bottom style="hair"/>
    </border>
    <border>
      <left style="thin"/>
      <right/>
      <top style="hair"/>
      <bottom/>
    </border>
    <border>
      <left/>
      <right style="thin"/>
      <top style="hair"/>
      <bottom style="hair"/>
    </border>
    <border>
      <left style="hair"/>
      <right style="hair"/>
      <top style="hair"/>
      <bottom/>
    </border>
    <border>
      <left style="thin"/>
      <right/>
      <top/>
      <bottom style="hair"/>
    </border>
    <border>
      <left/>
      <right style="thin"/>
      <top style="thin"/>
      <bottom/>
    </border>
    <border>
      <left/>
      <right style="thin"/>
      <top style="thin"/>
      <bottom style="thin"/>
    </border>
    <border>
      <left style="hair"/>
      <right/>
      <top/>
      <bottom/>
    </border>
    <border>
      <left style="hair"/>
      <right/>
      <top/>
      <bottom style="thin"/>
    </border>
    <border>
      <left/>
      <right style="hair"/>
      <top/>
      <bottom style="thin"/>
    </border>
    <border>
      <left style="thin"/>
      <right/>
      <top style="thin"/>
      <bottom style="hair"/>
    </border>
    <border>
      <left/>
      <right style="hair"/>
      <top style="thin"/>
      <bottom style="hair"/>
    </border>
    <border>
      <left style="hair"/>
      <right/>
      <top style="thin"/>
      <bottom style="hair"/>
    </border>
    <border>
      <left/>
      <right/>
      <top style="thin"/>
      <bottom style="hair"/>
    </border>
    <border>
      <left/>
      <right style="thin"/>
      <top style="thin"/>
      <bottom style="hair"/>
    </border>
    <border>
      <left style="thin"/>
      <right/>
      <top style="double"/>
      <bottom style="double"/>
    </border>
    <border>
      <left/>
      <right/>
      <top style="double"/>
      <bottom style="double"/>
    </border>
    <border>
      <left/>
      <right style="double"/>
      <top style="double"/>
      <bottom style="double"/>
    </border>
    <border>
      <left style="double"/>
      <right/>
      <top style="double"/>
      <bottom style="double"/>
    </border>
    <border>
      <left style="hair"/>
      <right/>
      <top style="dashed"/>
      <bottom/>
    </border>
    <border>
      <left/>
      <right/>
      <top style="dashed"/>
      <bottom/>
    </border>
    <border>
      <left/>
      <right style="hair"/>
      <top style="dashed"/>
      <bottom/>
    </border>
    <border>
      <left style="thin"/>
      <right/>
      <top/>
      <bottom style="dotted"/>
    </border>
    <border>
      <left/>
      <right style="hair"/>
      <top/>
      <bottom style="dotted"/>
    </border>
    <border>
      <left style="hair"/>
      <right style="hair"/>
      <top/>
      <bottom style="dashed"/>
    </border>
    <border>
      <left style="hair"/>
      <right/>
      <top>
        <color indexed="63"/>
      </top>
      <bottom style="dashed"/>
    </border>
    <border>
      <left/>
      <right/>
      <top>
        <color indexed="63"/>
      </top>
      <bottom style="dashed"/>
    </border>
    <border>
      <left style="hair"/>
      <right style="thin"/>
      <top/>
      <bottom style="thin"/>
    </border>
    <border>
      <left/>
      <right style="hair"/>
      <top style="hair"/>
      <bottom style="hair"/>
    </border>
    <border>
      <left style="hair"/>
      <right style="thin"/>
      <top/>
      <bottom/>
    </border>
    <border>
      <left>
        <color indexed="63"/>
      </left>
      <right style="hair"/>
      <top>
        <color indexed="63"/>
      </top>
      <bottom style="dashed"/>
    </border>
    <border>
      <left style="hair"/>
      <right/>
      <top style="thin"/>
      <bottom/>
    </border>
    <border>
      <left/>
      <right style="hair"/>
      <top style="thin"/>
      <bottom/>
    </border>
    <border>
      <left/>
      <right style="slantDashDot"/>
      <top/>
      <bottom/>
    </border>
    <border>
      <left style="slantDashDot"/>
      <right/>
      <top style="slantDashDot"/>
      <bottom/>
    </border>
    <border>
      <left/>
      <right/>
      <top style="slantDashDot"/>
      <bottom/>
    </border>
    <border>
      <left/>
      <right style="slantDashDot"/>
      <top style="slantDashDot"/>
      <bottom/>
    </border>
    <border>
      <left style="slantDashDot"/>
      <right/>
      <top/>
      <bottom/>
    </border>
    <border>
      <left style="slantDashDot"/>
      <right/>
      <top/>
      <bottom style="slantDashDot"/>
    </border>
    <border>
      <left/>
      <right/>
      <top/>
      <bottom style="slantDashDot"/>
    </border>
    <border>
      <left/>
      <right style="slantDashDot"/>
      <top/>
      <bottom style="slantDashDot"/>
    </border>
    <border>
      <left style="hair"/>
      <right/>
      <top style="hair"/>
      <bottom style="hair"/>
    </border>
    <border>
      <left style="hair"/>
      <right style="thin"/>
      <top style="thin"/>
      <bottom/>
    </border>
    <border>
      <left style="hair"/>
      <right style="thin"/>
      <top>
        <color indexed="63"/>
      </top>
      <bottom style="dashed"/>
    </border>
    <border>
      <left style="thin"/>
      <right/>
      <top style="hair"/>
      <bottom style="thin"/>
    </border>
    <border>
      <left/>
      <right/>
      <top style="hair"/>
      <bottom style="thin"/>
    </border>
    <border>
      <left/>
      <right style="hair"/>
      <top style="hair"/>
      <bottom style="thin"/>
    </border>
    <border>
      <left style="hair"/>
      <right/>
      <top style="hair"/>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0" borderId="2" applyNumberFormat="0" applyFill="0" applyAlignment="0" applyProtection="0"/>
    <xf numFmtId="0" fontId="0" fillId="27" borderId="3" applyNumberFormat="0" applyFont="0" applyAlignment="0" applyProtection="0"/>
    <xf numFmtId="0" fontId="68" fillId="28" borderId="1" applyNumberFormat="0" applyAlignment="0" applyProtection="0"/>
    <xf numFmtId="0" fontId="6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30" borderId="0" applyNumberFormat="0" applyBorder="0" applyAlignment="0" applyProtection="0"/>
    <xf numFmtId="9" fontId="0" fillId="0" borderId="0" applyFont="0" applyFill="0" applyBorder="0" applyAlignment="0" applyProtection="0"/>
    <xf numFmtId="0" fontId="71" fillId="31" borderId="0" applyNumberFormat="0" applyBorder="0" applyAlignment="0" applyProtection="0"/>
    <xf numFmtId="0" fontId="72" fillId="26" borderId="4"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2" borderId="9" applyNumberFormat="0" applyAlignment="0" applyProtection="0"/>
  </cellStyleXfs>
  <cellXfs count="539">
    <xf numFmtId="0" fontId="0" fillId="0" borderId="0" xfId="0" applyFont="1"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0" xfId="0" applyFont="1" applyFill="1" applyAlignment="1">
      <alignment vertical="center"/>
    </xf>
    <xf numFmtId="0" fontId="3" fillId="0" borderId="0" xfId="0" applyFont="1" applyAlignment="1">
      <alignment vertical="center"/>
    </xf>
    <xf numFmtId="0" fontId="3" fillId="0" borderId="0" xfId="0" applyFont="1" applyFill="1" applyAlignment="1">
      <alignment vertical="center"/>
    </xf>
    <xf numFmtId="0" fontId="43" fillId="0" borderId="0" xfId="0" applyFont="1" applyAlignment="1">
      <alignment vertical="center"/>
    </xf>
    <xf numFmtId="0" fontId="80" fillId="0" borderId="0" xfId="0" applyFont="1" applyAlignment="1">
      <alignment/>
    </xf>
    <xf numFmtId="0" fontId="80" fillId="0" borderId="0" xfId="0" applyFont="1" applyAlignment="1">
      <alignment vertical="center"/>
    </xf>
    <xf numFmtId="0" fontId="43" fillId="0" borderId="0" xfId="0" applyFont="1" applyBorder="1" applyAlignment="1">
      <alignment vertical="center"/>
    </xf>
    <xf numFmtId="0" fontId="2" fillId="33" borderId="0" xfId="0" applyFont="1" applyFill="1" applyAlignment="1">
      <alignment vertical="center"/>
    </xf>
    <xf numFmtId="0" fontId="2" fillId="0" borderId="0" xfId="0" applyFont="1" applyFill="1" applyBorder="1" applyAlignment="1">
      <alignment vertical="center"/>
    </xf>
    <xf numFmtId="0" fontId="0" fillId="33" borderId="0" xfId="0" applyFill="1" applyAlignment="1">
      <alignment/>
    </xf>
    <xf numFmtId="0" fontId="81" fillId="33" borderId="0" xfId="0" applyFont="1" applyFill="1" applyAlignment="1">
      <alignment horizontal="left" vertical="center"/>
    </xf>
    <xf numFmtId="0" fontId="3" fillId="33" borderId="0" xfId="0" applyFont="1" applyFill="1" applyBorder="1" applyAlignment="1">
      <alignment horizontal="left" vertical="center"/>
    </xf>
    <xf numFmtId="0" fontId="0" fillId="33" borderId="0" xfId="0" applyFont="1" applyFill="1" applyBorder="1" applyAlignment="1">
      <alignment horizontal="left" vertical="center"/>
    </xf>
    <xf numFmtId="0" fontId="9" fillId="33" borderId="0" xfId="0" applyFont="1" applyFill="1" applyBorder="1" applyAlignment="1">
      <alignment horizontal="left" vertical="center"/>
    </xf>
    <xf numFmtId="0" fontId="43" fillId="33" borderId="0" xfId="0" applyFont="1" applyFill="1" applyBorder="1" applyAlignment="1">
      <alignment horizontal="left" vertical="center" wrapText="1"/>
    </xf>
    <xf numFmtId="0" fontId="43" fillId="33" borderId="0"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43" fillId="0" borderId="0" xfId="0" applyFont="1" applyFill="1" applyBorder="1" applyAlignment="1">
      <alignment horizontal="right" vertical="center"/>
    </xf>
    <xf numFmtId="0" fontId="0" fillId="0" borderId="0" xfId="0" applyFill="1" applyAlignment="1">
      <alignment/>
    </xf>
    <xf numFmtId="0" fontId="80" fillId="0" borderId="0" xfId="0" applyFont="1" applyFill="1" applyAlignment="1">
      <alignment vertical="center"/>
    </xf>
    <xf numFmtId="0" fontId="80" fillId="0" borderId="0" xfId="0" applyFont="1" applyFill="1" applyAlignment="1">
      <alignment/>
    </xf>
    <xf numFmtId="0" fontId="3" fillId="0" borderId="0" xfId="0" applyFont="1" applyFill="1" applyAlignment="1">
      <alignment/>
    </xf>
    <xf numFmtId="0" fontId="3" fillId="0" borderId="0" xfId="0" applyFont="1" applyAlignment="1">
      <alignment/>
    </xf>
    <xf numFmtId="0" fontId="43" fillId="0" borderId="0" xfId="0" applyFont="1" applyFill="1" applyBorder="1" applyAlignment="1">
      <alignment vertical="center"/>
    </xf>
    <xf numFmtId="0" fontId="43" fillId="0" borderId="0" xfId="0" applyFont="1" applyFill="1" applyAlignment="1">
      <alignment vertical="center"/>
    </xf>
    <xf numFmtId="0" fontId="82" fillId="33" borderId="0" xfId="0" applyFont="1" applyFill="1" applyBorder="1" applyAlignment="1">
      <alignment horizontal="center" vertical="center"/>
    </xf>
    <xf numFmtId="0" fontId="81" fillId="33" borderId="0" xfId="0" applyFont="1" applyFill="1" applyBorder="1" applyAlignment="1">
      <alignment horizontal="center" vertical="center"/>
    </xf>
    <xf numFmtId="0" fontId="2" fillId="33" borderId="0" xfId="0" applyFont="1" applyFill="1" applyAlignment="1">
      <alignment horizontal="center" vertical="center"/>
    </xf>
    <xf numFmtId="0" fontId="2" fillId="33" borderId="0" xfId="0" applyFont="1" applyFill="1" applyBorder="1" applyAlignment="1">
      <alignment horizontal="center" vertical="center"/>
    </xf>
    <xf numFmtId="0" fontId="3" fillId="33" borderId="0" xfId="0" applyFont="1" applyFill="1" applyBorder="1" applyAlignment="1">
      <alignment horizontal="center"/>
    </xf>
    <xf numFmtId="0" fontId="81" fillId="33" borderId="0" xfId="0" applyFont="1" applyFill="1" applyBorder="1" applyAlignment="1">
      <alignment horizontal="center" vertical="center"/>
    </xf>
    <xf numFmtId="0" fontId="3" fillId="33" borderId="0" xfId="0" applyFont="1" applyFill="1" applyBorder="1" applyAlignment="1">
      <alignment horizontal="center"/>
    </xf>
    <xf numFmtId="0" fontId="2" fillId="33" borderId="10" xfId="0" applyFont="1" applyFill="1" applyBorder="1" applyAlignment="1">
      <alignment horizontal="center" vertical="center"/>
    </xf>
    <xf numFmtId="0" fontId="83" fillId="0" borderId="0" xfId="0" applyFont="1" applyFill="1" applyAlignment="1">
      <alignment/>
    </xf>
    <xf numFmtId="0" fontId="83" fillId="0" borderId="0" xfId="0" applyFont="1" applyAlignment="1">
      <alignment/>
    </xf>
    <xf numFmtId="0" fontId="0" fillId="0" borderId="0" xfId="0" applyBorder="1" applyAlignment="1">
      <alignment/>
    </xf>
    <xf numFmtId="0" fontId="81" fillId="33" borderId="0" xfId="0" applyFont="1" applyFill="1" applyBorder="1" applyAlignment="1">
      <alignment horizontal="center" vertical="center"/>
    </xf>
    <xf numFmtId="0" fontId="3" fillId="33" borderId="0" xfId="0" applyFont="1" applyFill="1" applyBorder="1" applyAlignment="1">
      <alignment horizontal="center"/>
    </xf>
    <xf numFmtId="0" fontId="3" fillId="7" borderId="11" xfId="0" applyFont="1" applyFill="1" applyBorder="1" applyAlignment="1">
      <alignment horizontal="left" vertical="center"/>
    </xf>
    <xf numFmtId="0" fontId="3" fillId="7" borderId="0" xfId="0" applyFont="1" applyFill="1" applyBorder="1" applyAlignment="1">
      <alignment horizontal="left" vertical="center"/>
    </xf>
    <xf numFmtId="0" fontId="3" fillId="7" borderId="12" xfId="0" applyFont="1" applyFill="1" applyBorder="1" applyAlignment="1">
      <alignment horizontal="left" vertical="center"/>
    </xf>
    <xf numFmtId="0" fontId="3" fillId="6" borderId="11" xfId="0" applyFont="1" applyFill="1" applyBorder="1" applyAlignment="1">
      <alignment vertical="center"/>
    </xf>
    <xf numFmtId="0" fontId="0" fillId="6" borderId="0" xfId="0" applyFill="1" applyBorder="1" applyAlignment="1">
      <alignment vertical="center"/>
    </xf>
    <xf numFmtId="0" fontId="3" fillId="6" borderId="13" xfId="0" applyFont="1" applyFill="1" applyBorder="1" applyAlignment="1">
      <alignment horizontal="left" vertical="center"/>
    </xf>
    <xf numFmtId="0" fontId="2" fillId="34" borderId="10" xfId="0" applyFont="1" applyFill="1" applyBorder="1" applyAlignment="1">
      <alignment horizontal="center" vertical="center"/>
    </xf>
    <xf numFmtId="0" fontId="2" fillId="34" borderId="10" xfId="0" applyFont="1" applyFill="1" applyBorder="1" applyAlignment="1" applyProtection="1">
      <alignment horizontal="center" vertical="center"/>
      <protection locked="0"/>
    </xf>
    <xf numFmtId="0" fontId="10" fillId="34" borderId="14" xfId="0" applyFont="1" applyFill="1" applyBorder="1" applyAlignment="1" applyProtection="1">
      <alignment horizontal="center" vertical="center" wrapText="1"/>
      <protection locked="0"/>
    </xf>
    <xf numFmtId="0" fontId="10" fillId="34" borderId="15" xfId="0" applyFont="1" applyFill="1" applyBorder="1" applyAlignment="1" applyProtection="1">
      <alignment horizontal="center" vertical="center" wrapText="1"/>
      <protection locked="0"/>
    </xf>
    <xf numFmtId="0" fontId="10" fillId="35" borderId="15" xfId="0" applyFont="1" applyFill="1" applyBorder="1" applyAlignment="1" applyProtection="1">
      <alignment horizontal="center" vertical="center" wrapText="1"/>
      <protection locked="0"/>
    </xf>
    <xf numFmtId="0" fontId="84" fillId="2" borderId="16" xfId="0" applyFont="1" applyFill="1" applyBorder="1" applyAlignment="1">
      <alignment horizontal="center" vertical="center"/>
    </xf>
    <xf numFmtId="0" fontId="84" fillId="2" borderId="17" xfId="0" applyFont="1" applyFill="1" applyBorder="1" applyAlignment="1">
      <alignment horizontal="center" vertical="center"/>
    </xf>
    <xf numFmtId="0" fontId="85" fillId="2" borderId="18" xfId="0" applyFont="1" applyFill="1" applyBorder="1" applyAlignment="1">
      <alignment vertical="center"/>
    </xf>
    <xf numFmtId="0" fontId="85" fillId="2" borderId="15" xfId="0" applyFont="1" applyFill="1" applyBorder="1" applyAlignment="1">
      <alignment vertical="center"/>
    </xf>
    <xf numFmtId="0" fontId="84" fillId="5" borderId="16" xfId="0" applyFont="1" applyFill="1" applyBorder="1" applyAlignment="1">
      <alignment horizontal="center" vertical="center"/>
    </xf>
    <xf numFmtId="0" fontId="84" fillId="5" borderId="17" xfId="0" applyFont="1" applyFill="1" applyBorder="1" applyAlignment="1">
      <alignment horizontal="center" vertical="center"/>
    </xf>
    <xf numFmtId="0" fontId="85" fillId="5" borderId="18" xfId="0" applyFont="1" applyFill="1" applyBorder="1" applyAlignment="1">
      <alignment vertical="center"/>
    </xf>
    <xf numFmtId="0" fontId="85" fillId="5" borderId="15" xfId="0" applyFont="1" applyFill="1" applyBorder="1" applyAlignment="1">
      <alignment vertical="center"/>
    </xf>
    <xf numFmtId="0" fontId="84" fillId="7" borderId="19" xfId="0" applyFont="1" applyFill="1" applyBorder="1" applyAlignment="1">
      <alignment horizontal="center" vertical="center"/>
    </xf>
    <xf numFmtId="0" fontId="84" fillId="7" borderId="17" xfId="0" applyFont="1" applyFill="1" applyBorder="1" applyAlignment="1">
      <alignment horizontal="center" vertical="center"/>
    </xf>
    <xf numFmtId="0" fontId="85" fillId="7" borderId="18" xfId="0" applyFont="1" applyFill="1" applyBorder="1" applyAlignment="1">
      <alignment vertical="center"/>
    </xf>
    <xf numFmtId="0" fontId="85" fillId="7" borderId="15" xfId="0" applyFont="1" applyFill="1" applyBorder="1" applyAlignment="1">
      <alignment vertical="center"/>
    </xf>
    <xf numFmtId="0" fontId="85" fillId="6" borderId="18" xfId="0" applyFont="1" applyFill="1" applyBorder="1" applyAlignment="1">
      <alignment vertical="center"/>
    </xf>
    <xf numFmtId="0" fontId="85" fillId="6" borderId="15" xfId="0" applyFont="1" applyFill="1" applyBorder="1" applyAlignment="1">
      <alignment vertical="center"/>
    </xf>
    <xf numFmtId="0" fontId="84" fillId="0" borderId="0" xfId="0" applyFont="1" applyAlignment="1">
      <alignment horizontal="right" vertical="center"/>
    </xf>
    <xf numFmtId="0" fontId="43" fillId="35" borderId="15" xfId="0" applyFont="1" applyFill="1" applyBorder="1" applyAlignment="1">
      <alignment horizontal="left" vertical="center" wrapText="1"/>
    </xf>
    <xf numFmtId="0" fontId="43" fillId="34" borderId="15" xfId="0" applyFont="1" applyFill="1" applyBorder="1" applyAlignment="1">
      <alignment horizontal="left" vertical="center" wrapText="1"/>
    </xf>
    <xf numFmtId="0" fontId="43" fillId="33" borderId="15" xfId="0" applyFont="1" applyFill="1" applyBorder="1" applyAlignment="1">
      <alignment horizontal="left" vertical="center" wrapText="1"/>
    </xf>
    <xf numFmtId="0" fontId="10" fillId="33" borderId="15" xfId="0" applyFont="1" applyFill="1" applyBorder="1" applyAlignment="1" applyProtection="1">
      <alignment horizontal="center" vertical="center" wrapText="1"/>
      <protection locked="0"/>
    </xf>
    <xf numFmtId="0" fontId="9" fillId="36" borderId="20" xfId="0" applyFont="1" applyFill="1" applyBorder="1" applyAlignment="1" applyProtection="1">
      <alignment vertical="center"/>
      <protection locked="0"/>
    </xf>
    <xf numFmtId="0" fontId="9" fillId="36" borderId="21" xfId="0" applyFont="1" applyFill="1" applyBorder="1" applyAlignment="1">
      <alignment horizontal="left" vertical="center"/>
    </xf>
    <xf numFmtId="0" fontId="9" fillId="36" borderId="21" xfId="0" applyFont="1" applyFill="1" applyBorder="1" applyAlignment="1" applyProtection="1">
      <alignment horizontal="left" vertical="center"/>
      <protection locked="0"/>
    </xf>
    <xf numFmtId="0" fontId="2" fillId="36" borderId="21" xfId="0" applyFont="1" applyFill="1" applyBorder="1" applyAlignment="1">
      <alignment horizontal="left" vertical="center"/>
    </xf>
    <xf numFmtId="0" fontId="2" fillId="36" borderId="21" xfId="0" applyFont="1" applyFill="1" applyBorder="1" applyAlignment="1">
      <alignment horizontal="right" vertical="center"/>
    </xf>
    <xf numFmtId="0" fontId="9" fillId="36" borderId="21" xfId="0" applyFont="1" applyFill="1" applyBorder="1" applyAlignment="1" applyProtection="1">
      <alignment vertical="center"/>
      <protection locked="0"/>
    </xf>
    <xf numFmtId="0" fontId="2" fillId="36" borderId="21" xfId="0" applyFont="1" applyFill="1" applyBorder="1" applyAlignment="1">
      <alignment vertical="center"/>
    </xf>
    <xf numFmtId="0" fontId="2" fillId="36" borderId="0" xfId="0" applyFont="1" applyFill="1" applyBorder="1" applyAlignment="1">
      <alignment vertical="center"/>
    </xf>
    <xf numFmtId="0" fontId="2" fillId="36" borderId="0" xfId="0" applyFont="1" applyFill="1" applyBorder="1" applyAlignment="1">
      <alignment horizontal="right" vertical="center"/>
    </xf>
    <xf numFmtId="49" fontId="46" fillId="36" borderId="22" xfId="0" applyNumberFormat="1" applyFont="1" applyFill="1" applyBorder="1" applyAlignment="1" applyProtection="1">
      <alignment horizontal="center" vertical="center"/>
      <protection locked="0"/>
    </xf>
    <xf numFmtId="49" fontId="46" fillId="36" borderId="11" xfId="0" applyNumberFormat="1" applyFont="1" applyFill="1" applyBorder="1" applyAlignment="1" applyProtection="1">
      <alignment horizontal="center" vertical="center"/>
      <protection locked="0"/>
    </xf>
    <xf numFmtId="49" fontId="2" fillId="36" borderId="23" xfId="0" applyNumberFormat="1" applyFont="1" applyFill="1" applyBorder="1" applyAlignment="1" applyProtection="1">
      <alignment horizontal="right" vertical="center"/>
      <protection locked="0"/>
    </xf>
    <xf numFmtId="49" fontId="2" fillId="36" borderId="23" xfId="0" applyNumberFormat="1" applyFont="1" applyFill="1" applyBorder="1" applyAlignment="1" applyProtection="1">
      <alignment horizontal="left" vertical="center"/>
      <protection locked="0"/>
    </xf>
    <xf numFmtId="49" fontId="46" fillId="36" borderId="24" xfId="0" applyNumberFormat="1" applyFont="1" applyFill="1" applyBorder="1" applyAlignment="1" applyProtection="1">
      <alignment horizontal="center"/>
      <protection locked="0"/>
    </xf>
    <xf numFmtId="0" fontId="9" fillId="36" borderId="11" xfId="0" applyFont="1" applyFill="1" applyBorder="1" applyAlignment="1" applyProtection="1">
      <alignment horizontal="left" vertical="center"/>
      <protection locked="0"/>
    </xf>
    <xf numFmtId="0" fontId="2" fillId="36" borderId="0" xfId="0" applyFont="1" applyFill="1" applyBorder="1" applyAlignment="1">
      <alignment horizontal="left" vertical="center"/>
    </xf>
    <xf numFmtId="0" fontId="2" fillId="36" borderId="25" xfId="0" applyFont="1" applyFill="1" applyBorder="1" applyAlignment="1">
      <alignment vertical="center"/>
    </xf>
    <xf numFmtId="0" fontId="2" fillId="36" borderId="26" xfId="0" applyFont="1" applyFill="1" applyBorder="1" applyAlignment="1">
      <alignment vertical="center"/>
    </xf>
    <xf numFmtId="0" fontId="2" fillId="36" borderId="0" xfId="0" applyFont="1" applyFill="1" applyBorder="1" applyAlignment="1">
      <alignment horizontal="center" vertical="center"/>
    </xf>
    <xf numFmtId="0" fontId="2" fillId="36" borderId="27" xfId="0" applyFont="1" applyFill="1" applyBorder="1" applyAlignment="1">
      <alignment vertical="center"/>
    </xf>
    <xf numFmtId="0" fontId="2" fillId="36" borderId="23" xfId="0" applyFont="1" applyFill="1" applyBorder="1" applyAlignment="1">
      <alignment vertical="center"/>
    </xf>
    <xf numFmtId="0" fontId="2" fillId="36" borderId="24" xfId="0" applyFont="1" applyFill="1" applyBorder="1" applyAlignment="1">
      <alignment vertical="center"/>
    </xf>
    <xf numFmtId="0" fontId="9" fillId="36" borderId="28" xfId="0" applyFont="1" applyFill="1" applyBorder="1" applyAlignment="1" applyProtection="1">
      <alignment vertical="center"/>
      <protection locked="0"/>
    </xf>
    <xf numFmtId="0" fontId="2" fillId="36" borderId="29" xfId="0" applyFont="1" applyFill="1" applyBorder="1" applyAlignment="1">
      <alignment horizontal="left" vertical="center"/>
    </xf>
    <xf numFmtId="0" fontId="2" fillId="36" borderId="29" xfId="0" applyFont="1" applyFill="1" applyBorder="1" applyAlignment="1">
      <alignment vertical="center"/>
    </xf>
    <xf numFmtId="0" fontId="47" fillId="33" borderId="21" xfId="0" applyFont="1" applyFill="1" applyBorder="1" applyAlignment="1">
      <alignment vertical="center"/>
    </xf>
    <xf numFmtId="0" fontId="80" fillId="37" borderId="16" xfId="0" applyFont="1" applyFill="1" applyBorder="1" applyAlignment="1" applyProtection="1">
      <alignment horizontal="center" vertical="center"/>
      <protection locked="0"/>
    </xf>
    <xf numFmtId="0" fontId="80" fillId="37" borderId="30" xfId="0" applyFont="1" applyFill="1" applyBorder="1" applyAlignment="1" applyProtection="1">
      <alignment horizontal="center" vertical="center"/>
      <protection locked="0"/>
    </xf>
    <xf numFmtId="0" fontId="80" fillId="37" borderId="31" xfId="0" applyFont="1" applyFill="1" applyBorder="1" applyAlignment="1" applyProtection="1">
      <alignment horizontal="center" vertical="center"/>
      <protection locked="0"/>
    </xf>
    <xf numFmtId="0" fontId="9" fillId="6" borderId="0" xfId="0" applyFont="1" applyFill="1" applyBorder="1" applyAlignment="1" applyProtection="1">
      <alignment horizontal="center" vertical="center"/>
      <protection locked="0"/>
    </xf>
    <xf numFmtId="0" fontId="9" fillId="6" borderId="27" xfId="0" applyFont="1" applyFill="1" applyBorder="1" applyAlignment="1" applyProtection="1">
      <alignment horizontal="center" vertical="center"/>
      <protection locked="0"/>
    </xf>
    <xf numFmtId="0" fontId="9" fillId="6" borderId="14" xfId="0" applyFont="1" applyFill="1" applyBorder="1" applyAlignment="1" applyProtection="1">
      <alignment horizontal="center" vertical="center"/>
      <protection locked="0"/>
    </xf>
    <xf numFmtId="0" fontId="0" fillId="6" borderId="0" xfId="0" applyFill="1" applyBorder="1" applyAlignment="1" applyProtection="1">
      <alignment horizontal="left" vertical="center"/>
      <protection locked="0"/>
    </xf>
    <xf numFmtId="0" fontId="0" fillId="6" borderId="14" xfId="0" applyFont="1" applyFill="1" applyBorder="1" applyAlignment="1">
      <alignment horizontal="left" vertical="center"/>
    </xf>
    <xf numFmtId="0" fontId="9" fillId="6" borderId="32" xfId="0" applyFont="1" applyFill="1" applyBorder="1" applyAlignment="1" applyProtection="1">
      <alignment horizontal="center" vertical="center"/>
      <protection locked="0"/>
    </xf>
    <xf numFmtId="0" fontId="86" fillId="33" borderId="0" xfId="0" applyFont="1" applyFill="1" applyBorder="1" applyAlignment="1">
      <alignment vertical="top" wrapText="1"/>
    </xf>
    <xf numFmtId="0" fontId="87" fillId="33" borderId="0" xfId="0" applyFont="1" applyFill="1" applyBorder="1" applyAlignment="1">
      <alignment horizontal="right" vertical="center"/>
    </xf>
    <xf numFmtId="164" fontId="88" fillId="33" borderId="0" xfId="0" applyNumberFormat="1" applyFont="1" applyFill="1" applyBorder="1" applyAlignment="1">
      <alignment horizontal="center" vertical="center" shrinkToFit="1"/>
    </xf>
    <xf numFmtId="164" fontId="80" fillId="37" borderId="17" xfId="0" applyNumberFormat="1" applyFont="1" applyFill="1" applyBorder="1" applyAlignment="1">
      <alignment horizontal="center" vertical="center" shrinkToFit="1"/>
    </xf>
    <xf numFmtId="164" fontId="80" fillId="37" borderId="33" xfId="0" applyNumberFormat="1" applyFont="1" applyFill="1" applyBorder="1" applyAlignment="1">
      <alignment horizontal="center" vertical="center" shrinkToFit="1"/>
    </xf>
    <xf numFmtId="164" fontId="80" fillId="37" borderId="34" xfId="0" applyNumberFormat="1" applyFont="1" applyFill="1" applyBorder="1" applyAlignment="1">
      <alignment horizontal="center" vertical="center" shrinkToFit="1"/>
    </xf>
    <xf numFmtId="0" fontId="3" fillId="6" borderId="11" xfId="0" applyFont="1" applyFill="1" applyBorder="1" applyAlignment="1">
      <alignment horizontal="left" vertical="center"/>
    </xf>
    <xf numFmtId="0" fontId="3" fillId="6" borderId="0" xfId="0" applyFont="1" applyFill="1" applyBorder="1" applyAlignment="1">
      <alignment horizontal="left" vertical="center"/>
    </xf>
    <xf numFmtId="0" fontId="0" fillId="6" borderId="0" xfId="0" applyFill="1" applyBorder="1" applyAlignment="1">
      <alignment horizontal="left" vertical="center"/>
    </xf>
    <xf numFmtId="0" fontId="50" fillId="6" borderId="0" xfId="0" applyFont="1" applyFill="1" applyBorder="1" applyAlignment="1">
      <alignment vertical="center"/>
    </xf>
    <xf numFmtId="0" fontId="50" fillId="6" borderId="27" xfId="0" applyFont="1" applyFill="1" applyBorder="1" applyAlignment="1">
      <alignment vertical="center"/>
    </xf>
    <xf numFmtId="0" fontId="3" fillId="6" borderId="0" xfId="0" applyFont="1" applyFill="1" applyBorder="1" applyAlignment="1">
      <alignment vertical="center"/>
    </xf>
    <xf numFmtId="0" fontId="3" fillId="6" borderId="27" xfId="0" applyFont="1" applyFill="1" applyBorder="1" applyAlignment="1">
      <alignment vertical="center"/>
    </xf>
    <xf numFmtId="0" fontId="0" fillId="6" borderId="0" xfId="0" applyFont="1" applyFill="1" applyBorder="1" applyAlignment="1">
      <alignment horizontal="left" vertical="center"/>
    </xf>
    <xf numFmtId="0" fontId="86" fillId="33" borderId="0" xfId="0" applyFont="1" applyFill="1" applyBorder="1" applyAlignment="1">
      <alignment horizontal="left" vertical="top" wrapText="1"/>
    </xf>
    <xf numFmtId="0" fontId="62" fillId="33" borderId="14" xfId="0" applyFont="1" applyFill="1" applyBorder="1" applyAlignment="1">
      <alignment horizontal="right" vertical="center"/>
    </xf>
    <xf numFmtId="0" fontId="80" fillId="38" borderId="35" xfId="0" applyFont="1" applyFill="1" applyBorder="1" applyAlignment="1">
      <alignment horizontal="left" vertical="center"/>
    </xf>
    <xf numFmtId="0" fontId="80" fillId="38" borderId="25" xfId="0" applyFont="1" applyFill="1" applyBorder="1" applyAlignment="1">
      <alignment horizontal="left" vertical="center"/>
    </xf>
    <xf numFmtId="0" fontId="80" fillId="38" borderId="36" xfId="0" applyFont="1" applyFill="1" applyBorder="1" applyAlignment="1">
      <alignment horizontal="left" vertical="center"/>
    </xf>
    <xf numFmtId="164" fontId="80" fillId="38" borderId="35" xfId="0" applyNumberFormat="1" applyFont="1" applyFill="1" applyBorder="1" applyAlignment="1">
      <alignment horizontal="center" vertical="center"/>
    </xf>
    <xf numFmtId="164" fontId="80" fillId="38" borderId="36" xfId="0" applyNumberFormat="1" applyFont="1" applyFill="1" applyBorder="1" applyAlignment="1">
      <alignment horizontal="center" vertical="center"/>
    </xf>
    <xf numFmtId="164" fontId="80" fillId="38" borderId="37" xfId="0" applyNumberFormat="1" applyFont="1" applyFill="1" applyBorder="1" applyAlignment="1">
      <alignment horizontal="center" vertical="center"/>
    </xf>
    <xf numFmtId="164" fontId="80" fillId="38" borderId="38" xfId="0" applyNumberFormat="1" applyFont="1" applyFill="1" applyBorder="1" applyAlignment="1">
      <alignment horizontal="center" vertical="center"/>
    </xf>
    <xf numFmtId="0" fontId="80" fillId="38" borderId="30" xfId="0" applyFont="1" applyFill="1" applyBorder="1" applyAlignment="1" applyProtection="1">
      <alignment horizontal="center" vertical="center"/>
      <protection locked="0"/>
    </xf>
    <xf numFmtId="164" fontId="80" fillId="38" borderId="39" xfId="0" applyNumberFormat="1" applyFont="1" applyFill="1" applyBorder="1" applyAlignment="1">
      <alignment horizontal="center" vertical="center" shrinkToFit="1"/>
    </xf>
    <xf numFmtId="164" fontId="80" fillId="38" borderId="40" xfId="0" applyNumberFormat="1" applyFont="1" applyFill="1" applyBorder="1" applyAlignment="1">
      <alignment horizontal="center" vertical="center" shrinkToFit="1"/>
    </xf>
    <xf numFmtId="0" fontId="82" fillId="38" borderId="37" xfId="0" applyFont="1" applyFill="1" applyBorder="1" applyAlignment="1">
      <alignment horizontal="left" vertical="center" wrapText="1"/>
    </xf>
    <xf numFmtId="0" fontId="82" fillId="38" borderId="23" xfId="0" applyFont="1" applyFill="1" applyBorder="1" applyAlignment="1">
      <alignment horizontal="left" vertical="center" wrapText="1"/>
    </xf>
    <xf numFmtId="0" fontId="82" fillId="38" borderId="38" xfId="0" applyFont="1" applyFill="1" applyBorder="1" applyAlignment="1">
      <alignment horizontal="left" vertical="center" wrapText="1"/>
    </xf>
    <xf numFmtId="164" fontId="80" fillId="39" borderId="39" xfId="0" applyNumberFormat="1" applyFont="1" applyFill="1" applyBorder="1" applyAlignment="1">
      <alignment horizontal="center" vertical="center" shrinkToFit="1"/>
    </xf>
    <xf numFmtId="164" fontId="80" fillId="39" borderId="40" xfId="0" applyNumberFormat="1" applyFont="1" applyFill="1" applyBorder="1" applyAlignment="1">
      <alignment horizontal="center" vertical="center" shrinkToFit="1"/>
    </xf>
    <xf numFmtId="0" fontId="50" fillId="6" borderId="41" xfId="0" applyFont="1" applyFill="1" applyBorder="1" applyAlignment="1">
      <alignment horizontal="center" vertical="center"/>
    </xf>
    <xf numFmtId="0" fontId="50" fillId="6" borderId="25" xfId="0" applyFont="1" applyFill="1" applyBorder="1" applyAlignment="1">
      <alignment horizontal="center" vertical="center"/>
    </xf>
    <xf numFmtId="0" fontId="50" fillId="6" borderId="26" xfId="0" applyFont="1" applyFill="1" applyBorder="1" applyAlignment="1">
      <alignment horizontal="center" vertical="center"/>
    </xf>
    <xf numFmtId="0" fontId="50" fillId="6" borderId="11" xfId="0" applyFont="1" applyFill="1" applyBorder="1" applyAlignment="1">
      <alignment horizontal="center" vertical="center"/>
    </xf>
    <xf numFmtId="0" fontId="50" fillId="6" borderId="0" xfId="0" applyFont="1" applyFill="1" applyBorder="1" applyAlignment="1">
      <alignment horizontal="center" vertical="center"/>
    </xf>
    <xf numFmtId="0" fontId="50" fillId="6" borderId="27" xfId="0" applyFont="1" applyFill="1" applyBorder="1" applyAlignment="1">
      <alignment horizontal="center" vertical="center"/>
    </xf>
    <xf numFmtId="0" fontId="3" fillId="40" borderId="23" xfId="0" applyFont="1" applyFill="1" applyBorder="1" applyAlignment="1" applyProtection="1">
      <alignment horizontal="center" vertical="center" shrinkToFit="1"/>
      <protection locked="0"/>
    </xf>
    <xf numFmtId="0" fontId="3" fillId="40" borderId="24" xfId="0" applyFont="1" applyFill="1" applyBorder="1" applyAlignment="1" applyProtection="1">
      <alignment horizontal="center" vertical="center" shrinkToFit="1"/>
      <protection locked="0"/>
    </xf>
    <xf numFmtId="0" fontId="0" fillId="40" borderId="29" xfId="0" applyFill="1" applyBorder="1" applyAlignment="1" applyProtection="1">
      <alignment horizontal="center" vertical="center" shrinkToFit="1"/>
      <protection locked="0"/>
    </xf>
    <xf numFmtId="0" fontId="0" fillId="40" borderId="42" xfId="0" applyFill="1" applyBorder="1" applyAlignment="1" applyProtection="1">
      <alignment horizontal="center" vertical="center" shrinkToFit="1"/>
      <protection locked="0"/>
    </xf>
    <xf numFmtId="0" fontId="0" fillId="40" borderId="13" xfId="0" applyFill="1" applyBorder="1" applyAlignment="1" applyProtection="1">
      <alignment horizontal="center" vertical="center" shrinkToFit="1"/>
      <protection locked="0"/>
    </xf>
    <xf numFmtId="0" fontId="0" fillId="40" borderId="14" xfId="0" applyFill="1" applyBorder="1" applyAlignment="1" applyProtection="1">
      <alignment horizontal="center" vertical="center" shrinkToFit="1"/>
      <protection locked="0"/>
    </xf>
    <xf numFmtId="0" fontId="0" fillId="40" borderId="32" xfId="0" applyFill="1" applyBorder="1" applyAlignment="1" applyProtection="1">
      <alignment horizontal="center" vertical="center" shrinkToFit="1"/>
      <protection locked="0"/>
    </xf>
    <xf numFmtId="0" fontId="82" fillId="33" borderId="0" xfId="0" applyFont="1" applyFill="1" applyBorder="1" applyAlignment="1">
      <alignment horizontal="left" vertical="top"/>
    </xf>
    <xf numFmtId="0" fontId="82" fillId="33" borderId="12" xfId="0" applyFont="1" applyFill="1" applyBorder="1" applyAlignment="1">
      <alignment horizontal="left" vertical="top"/>
    </xf>
    <xf numFmtId="0" fontId="82" fillId="0" borderId="30" xfId="0" applyFont="1" applyFill="1" applyBorder="1" applyAlignment="1">
      <alignment horizontal="center" vertical="center"/>
    </xf>
    <xf numFmtId="0" fontId="80" fillId="41" borderId="43" xfId="0" applyFont="1" applyFill="1" applyBorder="1" applyAlignment="1">
      <alignment horizontal="center" vertical="center"/>
    </xf>
    <xf numFmtId="0" fontId="80" fillId="41" borderId="19" xfId="0" applyFont="1" applyFill="1" applyBorder="1" applyAlignment="1">
      <alignment horizontal="center" vertical="center"/>
    </xf>
    <xf numFmtId="0" fontId="82" fillId="41" borderId="37" xfId="0" applyFont="1" applyFill="1" applyBorder="1" applyAlignment="1">
      <alignment horizontal="left" vertical="center"/>
    </xf>
    <xf numFmtId="0" fontId="82" fillId="41" borderId="23" xfId="0" applyFont="1" applyFill="1" applyBorder="1" applyAlignment="1">
      <alignment horizontal="left" vertical="center"/>
    </xf>
    <xf numFmtId="0" fontId="82" fillId="41" borderId="38" xfId="0" applyFont="1" applyFill="1" applyBorder="1" applyAlignment="1">
      <alignment horizontal="left" vertical="center"/>
    </xf>
    <xf numFmtId="164" fontId="80" fillId="41" borderId="35" xfId="0" applyNumberFormat="1" applyFont="1" applyFill="1" applyBorder="1" applyAlignment="1">
      <alignment horizontal="center" vertical="center"/>
    </xf>
    <xf numFmtId="164" fontId="80" fillId="41" borderId="36" xfId="0" applyNumberFormat="1" applyFont="1" applyFill="1" applyBorder="1" applyAlignment="1">
      <alignment horizontal="center" vertical="center"/>
    </xf>
    <xf numFmtId="164" fontId="80" fillId="41" borderId="37" xfId="0" applyNumberFormat="1" applyFont="1" applyFill="1" applyBorder="1" applyAlignment="1">
      <alignment horizontal="center" vertical="center"/>
    </xf>
    <xf numFmtId="164" fontId="80" fillId="41" borderId="38" xfId="0" applyNumberFormat="1" applyFont="1" applyFill="1" applyBorder="1" applyAlignment="1">
      <alignment horizontal="center" vertical="center"/>
    </xf>
    <xf numFmtId="0" fontId="80" fillId="41" borderId="43" xfId="0" applyFont="1" applyFill="1" applyBorder="1" applyAlignment="1" applyProtection="1">
      <alignment horizontal="center" vertical="center"/>
      <protection locked="0"/>
    </xf>
    <xf numFmtId="0" fontId="80" fillId="41" borderId="19" xfId="0" applyFont="1" applyFill="1" applyBorder="1" applyAlignment="1" applyProtection="1">
      <alignment horizontal="center" vertical="center"/>
      <protection locked="0"/>
    </xf>
    <xf numFmtId="164" fontId="80" fillId="41" borderId="39" xfId="0" applyNumberFormat="1" applyFont="1" applyFill="1" applyBorder="1" applyAlignment="1">
      <alignment horizontal="center" vertical="center" shrinkToFit="1"/>
    </xf>
    <xf numFmtId="164" fontId="80" fillId="41" borderId="40" xfId="0" applyNumberFormat="1" applyFont="1" applyFill="1" applyBorder="1" applyAlignment="1">
      <alignment horizontal="center" vertical="center" shrinkToFit="1"/>
    </xf>
    <xf numFmtId="0" fontId="80" fillId="39" borderId="30" xfId="0" applyFont="1" applyFill="1" applyBorder="1" applyAlignment="1" applyProtection="1">
      <alignment horizontal="center" vertical="center"/>
      <protection locked="0"/>
    </xf>
    <xf numFmtId="0" fontId="47" fillId="36" borderId="11" xfId="0" applyFont="1" applyFill="1" applyBorder="1" applyAlignment="1">
      <alignment horizontal="left" vertical="center"/>
    </xf>
    <xf numFmtId="0" fontId="47" fillId="36" borderId="0" xfId="0" applyFont="1" applyFill="1" applyBorder="1" applyAlignment="1">
      <alignment horizontal="left" vertical="center"/>
    </xf>
    <xf numFmtId="0" fontId="47" fillId="36" borderId="27" xfId="0" applyFont="1" applyFill="1" applyBorder="1" applyAlignment="1">
      <alignment horizontal="left" vertical="center"/>
    </xf>
    <xf numFmtId="0" fontId="89" fillId="36" borderId="11" xfId="0" applyFont="1" applyFill="1" applyBorder="1" applyAlignment="1">
      <alignment horizontal="left" vertical="center"/>
    </xf>
    <xf numFmtId="0" fontId="89" fillId="36" borderId="0" xfId="0" applyFont="1" applyFill="1" applyBorder="1" applyAlignment="1">
      <alignment horizontal="left" vertical="center"/>
    </xf>
    <xf numFmtId="0" fontId="89" fillId="36" borderId="27" xfId="0" applyFont="1" applyFill="1" applyBorder="1" applyAlignment="1">
      <alignment horizontal="left" vertical="center"/>
    </xf>
    <xf numFmtId="0" fontId="89" fillId="36" borderId="13" xfId="0" applyFont="1" applyFill="1" applyBorder="1" applyAlignment="1">
      <alignment horizontal="left" vertical="center"/>
    </xf>
    <xf numFmtId="0" fontId="89" fillId="36" borderId="14" xfId="0" applyFont="1" applyFill="1" applyBorder="1" applyAlignment="1">
      <alignment horizontal="left" vertical="center"/>
    </xf>
    <xf numFmtId="0" fontId="89" fillId="36" borderId="32" xfId="0" applyFont="1" applyFill="1" applyBorder="1" applyAlignment="1">
      <alignment horizontal="left" vertical="center"/>
    </xf>
    <xf numFmtId="0" fontId="2" fillId="33" borderId="0" xfId="0" applyFont="1" applyFill="1" applyAlignment="1">
      <alignment horizontal="left" vertical="center"/>
    </xf>
    <xf numFmtId="0" fontId="2" fillId="0" borderId="30" xfId="0" applyFont="1" applyFill="1" applyBorder="1" applyAlignment="1">
      <alignment horizontal="left" vertical="center"/>
    </xf>
    <xf numFmtId="0" fontId="90" fillId="36" borderId="11" xfId="0" applyFont="1" applyFill="1" applyBorder="1" applyAlignment="1">
      <alignment horizontal="left" vertical="center" wrapText="1"/>
    </xf>
    <xf numFmtId="0" fontId="90" fillId="36" borderId="0" xfId="0" applyFont="1" applyFill="1" applyBorder="1" applyAlignment="1">
      <alignment horizontal="left" vertical="center" wrapText="1"/>
    </xf>
    <xf numFmtId="0" fontId="90" fillId="36" borderId="27" xfId="0" applyFont="1" applyFill="1" applyBorder="1" applyAlignment="1">
      <alignment horizontal="left" vertical="center" wrapText="1"/>
    </xf>
    <xf numFmtId="0" fontId="58" fillId="36" borderId="11" xfId="0" applyFont="1" applyFill="1" applyBorder="1" applyAlignment="1">
      <alignment horizontal="left" vertical="center" wrapText="1"/>
    </xf>
    <xf numFmtId="0" fontId="58" fillId="36" borderId="0" xfId="0" applyFont="1" applyFill="1" applyBorder="1" applyAlignment="1">
      <alignment horizontal="left" vertical="center" wrapText="1"/>
    </xf>
    <xf numFmtId="0" fontId="58" fillId="36" borderId="27" xfId="0" applyFont="1" applyFill="1" applyBorder="1" applyAlignment="1">
      <alignment horizontal="left" vertical="center" wrapText="1"/>
    </xf>
    <xf numFmtId="0" fontId="91" fillId="36" borderId="11" xfId="0" applyFont="1" applyFill="1" applyBorder="1" applyAlignment="1">
      <alignment horizontal="left" vertical="center" wrapText="1"/>
    </xf>
    <xf numFmtId="0" fontId="91" fillId="36" borderId="0" xfId="0" applyFont="1" applyFill="1" applyBorder="1" applyAlignment="1">
      <alignment horizontal="left" vertical="center" wrapText="1"/>
    </xf>
    <xf numFmtId="0" fontId="91" fillId="36" borderId="27" xfId="0" applyFont="1" applyFill="1" applyBorder="1" applyAlignment="1">
      <alignment horizontal="left" vertical="center" wrapText="1"/>
    </xf>
    <xf numFmtId="0" fontId="92" fillId="36" borderId="11" xfId="0" applyFont="1" applyFill="1" applyBorder="1" applyAlignment="1">
      <alignment horizontal="left" vertical="center" wrapText="1"/>
    </xf>
    <xf numFmtId="0" fontId="92" fillId="36" borderId="0" xfId="0" applyFont="1" applyFill="1" applyBorder="1" applyAlignment="1">
      <alignment horizontal="left" vertical="center" wrapText="1"/>
    </xf>
    <xf numFmtId="0" fontId="92" fillId="36" borderId="27" xfId="0" applyFont="1" applyFill="1" applyBorder="1" applyAlignment="1">
      <alignment horizontal="left" vertical="center" wrapText="1"/>
    </xf>
    <xf numFmtId="0" fontId="2" fillId="36" borderId="0" xfId="0" applyFont="1" applyFill="1" applyBorder="1" applyAlignment="1">
      <alignment horizontal="center" vertical="center" wrapText="1"/>
    </xf>
    <xf numFmtId="0" fontId="2" fillId="36" borderId="27" xfId="0" applyFont="1" applyFill="1" applyBorder="1" applyAlignment="1">
      <alignment horizontal="center" vertical="center" wrapText="1"/>
    </xf>
    <xf numFmtId="0" fontId="2" fillId="36" borderId="44" xfId="0" applyFont="1" applyFill="1" applyBorder="1" applyAlignment="1">
      <alignment horizontal="right" vertical="center"/>
    </xf>
    <xf numFmtId="0" fontId="2" fillId="36" borderId="23" xfId="0" applyFont="1" applyFill="1" applyBorder="1" applyAlignment="1">
      <alignment horizontal="right" vertical="center"/>
    </xf>
    <xf numFmtId="0" fontId="2" fillId="36" borderId="23" xfId="0" applyFont="1" applyFill="1" applyBorder="1" applyAlignment="1">
      <alignment horizontal="center" vertical="center"/>
    </xf>
    <xf numFmtId="0" fontId="2" fillId="36" borderId="11" xfId="0" applyFont="1" applyFill="1" applyBorder="1" applyAlignment="1">
      <alignment horizontal="center" vertical="center"/>
    </xf>
    <xf numFmtId="0" fontId="2" fillId="36" borderId="0"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42" xfId="0" applyFont="1" applyFill="1" applyBorder="1" applyAlignment="1">
      <alignment horizontal="center" vertical="center"/>
    </xf>
    <xf numFmtId="0" fontId="58" fillId="36" borderId="41" xfId="0" applyFont="1" applyFill="1" applyBorder="1" applyAlignment="1">
      <alignment horizontal="left" vertical="center" wrapText="1"/>
    </xf>
    <xf numFmtId="0" fontId="58" fillId="36" borderId="25" xfId="0" applyFont="1" applyFill="1" applyBorder="1" applyAlignment="1">
      <alignment horizontal="left" vertical="center" wrapText="1"/>
    </xf>
    <xf numFmtId="0" fontId="58" fillId="36" borderId="26" xfId="0" applyFont="1" applyFill="1" applyBorder="1" applyAlignment="1">
      <alignment horizontal="left" vertical="center" wrapText="1"/>
    </xf>
    <xf numFmtId="0" fontId="46" fillId="35" borderId="20" xfId="0" applyFont="1" applyFill="1" applyBorder="1" applyAlignment="1">
      <alignment horizontal="center" vertical="center"/>
    </xf>
    <xf numFmtId="0" fontId="46" fillId="35" borderId="21" xfId="0" applyFont="1" applyFill="1" applyBorder="1" applyAlignment="1">
      <alignment horizontal="center" vertical="center"/>
    </xf>
    <xf numFmtId="0" fontId="46" fillId="35" borderId="45" xfId="0" applyFont="1" applyFill="1" applyBorder="1" applyAlignment="1">
      <alignment horizontal="center" vertical="center"/>
    </xf>
    <xf numFmtId="0" fontId="43" fillId="35" borderId="18" xfId="0" applyFont="1" applyFill="1" applyBorder="1" applyAlignment="1">
      <alignment horizontal="left" vertical="center" wrapText="1"/>
    </xf>
    <xf numFmtId="0" fontId="43" fillId="35" borderId="15" xfId="0" applyFont="1" applyFill="1" applyBorder="1" applyAlignment="1">
      <alignment horizontal="left" vertical="center" wrapText="1"/>
    </xf>
    <xf numFmtId="0" fontId="43" fillId="35" borderId="46" xfId="0" applyFont="1" applyFill="1" applyBorder="1" applyAlignment="1">
      <alignment horizontal="left" vertical="center" wrapText="1"/>
    </xf>
    <xf numFmtId="0" fontId="2" fillId="36" borderId="21" xfId="0" applyFont="1" applyFill="1" applyBorder="1" applyAlignment="1">
      <alignment horizontal="left" vertical="center" wrapText="1"/>
    </xf>
    <xf numFmtId="0" fontId="2" fillId="36" borderId="0" xfId="0" applyFont="1" applyFill="1" applyBorder="1" applyAlignment="1">
      <alignment horizontal="left" vertical="center" wrapText="1"/>
    </xf>
    <xf numFmtId="0" fontId="47" fillId="36" borderId="21" xfId="0" applyFont="1" applyFill="1" applyBorder="1" applyAlignment="1">
      <alignment horizontal="center" vertical="center" wrapText="1"/>
    </xf>
    <xf numFmtId="0" fontId="47" fillId="36" borderId="45" xfId="0" applyFont="1" applyFill="1" applyBorder="1" applyAlignment="1">
      <alignment horizontal="center" vertical="center" wrapText="1"/>
    </xf>
    <xf numFmtId="0" fontId="47" fillId="36" borderId="0" xfId="0" applyFont="1" applyFill="1" applyBorder="1" applyAlignment="1">
      <alignment horizontal="center" vertical="center" wrapText="1"/>
    </xf>
    <xf numFmtId="0" fontId="47" fillId="36" borderId="27" xfId="0" applyFont="1" applyFill="1" applyBorder="1" applyAlignment="1">
      <alignment horizontal="center" vertical="center" wrapText="1"/>
    </xf>
    <xf numFmtId="0" fontId="2" fillId="33" borderId="0" xfId="0" applyFont="1" applyFill="1" applyBorder="1" applyAlignment="1" applyProtection="1">
      <alignment horizontal="center" vertical="center"/>
      <protection locked="0"/>
    </xf>
    <xf numFmtId="49" fontId="46" fillId="36" borderId="11" xfId="0" applyNumberFormat="1" applyFont="1" applyFill="1" applyBorder="1" applyAlignment="1" applyProtection="1">
      <alignment horizontal="center" vertical="center"/>
      <protection locked="0"/>
    </xf>
    <xf numFmtId="49" fontId="46" fillId="36" borderId="0" xfId="0" applyNumberFormat="1" applyFont="1" applyFill="1" applyBorder="1" applyAlignment="1" applyProtection="1">
      <alignment horizontal="center" vertical="center"/>
      <protection locked="0"/>
    </xf>
    <xf numFmtId="49" fontId="46" fillId="36" borderId="27" xfId="0" applyNumberFormat="1" applyFont="1" applyFill="1" applyBorder="1" applyAlignment="1" applyProtection="1">
      <alignment horizontal="center" vertical="center"/>
      <protection locked="0"/>
    </xf>
    <xf numFmtId="0" fontId="57" fillId="34" borderId="18" xfId="0" applyFont="1" applyFill="1" applyBorder="1" applyAlignment="1">
      <alignment horizontal="center" vertical="center"/>
    </xf>
    <xf numFmtId="0" fontId="57" fillId="34" borderId="15" xfId="0" applyFont="1" applyFill="1" applyBorder="1" applyAlignment="1">
      <alignment horizontal="center" vertical="center"/>
    </xf>
    <xf numFmtId="0" fontId="57" fillId="34" borderId="46" xfId="0" applyFont="1" applyFill="1" applyBorder="1" applyAlignment="1">
      <alignment horizontal="center" vertical="center"/>
    </xf>
    <xf numFmtId="164" fontId="2" fillId="34" borderId="18" xfId="0" applyNumberFormat="1" applyFont="1" applyFill="1" applyBorder="1" applyAlignment="1">
      <alignment horizontal="center" vertical="center"/>
    </xf>
    <xf numFmtId="164" fontId="2" fillId="34" borderId="46" xfId="0" applyNumberFormat="1" applyFont="1" applyFill="1" applyBorder="1" applyAlignment="1">
      <alignment horizontal="center" vertical="center"/>
    </xf>
    <xf numFmtId="164" fontId="2" fillId="34" borderId="10" xfId="0" applyNumberFormat="1" applyFont="1" applyFill="1" applyBorder="1" applyAlignment="1">
      <alignment horizontal="center" vertical="center"/>
    </xf>
    <xf numFmtId="0" fontId="43" fillId="34" borderId="13" xfId="0" applyFont="1" applyFill="1" applyBorder="1" applyAlignment="1">
      <alignment horizontal="left" vertical="center" wrapText="1"/>
    </xf>
    <xf numFmtId="0" fontId="43" fillId="34" borderId="14" xfId="0" applyFont="1" applyFill="1" applyBorder="1" applyAlignment="1">
      <alignment horizontal="left" vertical="center" wrapText="1"/>
    </xf>
    <xf numFmtId="0" fontId="43" fillId="34" borderId="15" xfId="0" applyFont="1" applyFill="1" applyBorder="1" applyAlignment="1">
      <alignment horizontal="left" vertical="center" wrapText="1"/>
    </xf>
    <xf numFmtId="0" fontId="43" fillId="34" borderId="46" xfId="0" applyFont="1" applyFill="1" applyBorder="1" applyAlignment="1">
      <alignment horizontal="left" vertical="center" wrapText="1"/>
    </xf>
    <xf numFmtId="0" fontId="93" fillId="34" borderId="18" xfId="0" applyFont="1" applyFill="1" applyBorder="1" applyAlignment="1">
      <alignment horizontal="center" vertical="center"/>
    </xf>
    <xf numFmtId="0" fontId="93" fillId="34" borderId="15" xfId="0" applyFont="1" applyFill="1" applyBorder="1" applyAlignment="1">
      <alignment horizontal="center" vertical="center"/>
    </xf>
    <xf numFmtId="0" fontId="93" fillId="34" borderId="46" xfId="0" applyFont="1" applyFill="1" applyBorder="1" applyAlignment="1">
      <alignment horizontal="center" vertical="center"/>
    </xf>
    <xf numFmtId="0" fontId="3" fillId="34" borderId="18"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46" xfId="0" applyFont="1" applyFill="1" applyBorder="1" applyAlignment="1">
      <alignment horizontal="center" vertical="center"/>
    </xf>
    <xf numFmtId="0" fontId="3" fillId="34" borderId="10" xfId="0" applyFont="1" applyFill="1" applyBorder="1" applyAlignment="1">
      <alignment horizontal="center" vertical="center"/>
    </xf>
    <xf numFmtId="0" fontId="2" fillId="34" borderId="18"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46" xfId="0" applyFont="1" applyFill="1" applyBorder="1" applyAlignment="1">
      <alignment horizontal="center" vertical="center"/>
    </xf>
    <xf numFmtId="0" fontId="3" fillId="40" borderId="37" xfId="0" applyFont="1" applyFill="1" applyBorder="1" applyAlignment="1" applyProtection="1">
      <alignment horizontal="left" vertical="center"/>
      <protection locked="0"/>
    </xf>
    <xf numFmtId="0" fontId="3" fillId="40" borderId="23" xfId="0" applyFont="1" applyFill="1" applyBorder="1" applyAlignment="1" applyProtection="1">
      <alignment horizontal="left" vertical="center"/>
      <protection locked="0"/>
    </xf>
    <xf numFmtId="0" fontId="3" fillId="40" borderId="24" xfId="0" applyFont="1" applyFill="1" applyBorder="1" applyAlignment="1" applyProtection="1">
      <alignment horizontal="left" vertical="center"/>
      <protection locked="0"/>
    </xf>
    <xf numFmtId="0" fontId="94" fillId="6" borderId="44" xfId="0" applyFont="1" applyFill="1" applyBorder="1" applyAlignment="1">
      <alignment horizontal="center" vertical="center"/>
    </xf>
    <xf numFmtId="0" fontId="94" fillId="6" borderId="23" xfId="0" applyFont="1" applyFill="1" applyBorder="1" applyAlignment="1">
      <alignment horizontal="center" vertical="center"/>
    </xf>
    <xf numFmtId="0" fontId="94" fillId="6" borderId="24" xfId="0" applyFont="1" applyFill="1" applyBorder="1" applyAlignment="1">
      <alignment horizontal="center" vertical="center"/>
    </xf>
    <xf numFmtId="164" fontId="80" fillId="39" borderId="47" xfId="0" applyNumberFormat="1" applyFont="1" applyFill="1" applyBorder="1" applyAlignment="1">
      <alignment horizontal="center" vertical="center"/>
    </xf>
    <xf numFmtId="164" fontId="80" fillId="39" borderId="12" xfId="0" applyNumberFormat="1" applyFont="1" applyFill="1" applyBorder="1" applyAlignment="1">
      <alignment horizontal="center" vertical="center"/>
    </xf>
    <xf numFmtId="164" fontId="80" fillId="39" borderId="48" xfId="0" applyNumberFormat="1" applyFont="1" applyFill="1" applyBorder="1" applyAlignment="1">
      <alignment horizontal="center" vertical="center"/>
    </xf>
    <xf numFmtId="164" fontId="80" fillId="39" borderId="49" xfId="0" applyNumberFormat="1" applyFont="1" applyFill="1" applyBorder="1" applyAlignment="1">
      <alignment horizontal="center" vertical="center"/>
    </xf>
    <xf numFmtId="0" fontId="85" fillId="7" borderId="18" xfId="0" applyFont="1" applyFill="1" applyBorder="1" applyAlignment="1">
      <alignment horizontal="center"/>
    </xf>
    <xf numFmtId="0" fontId="85" fillId="7" borderId="15" xfId="0" applyFont="1" applyFill="1" applyBorder="1" applyAlignment="1">
      <alignment horizontal="center"/>
    </xf>
    <xf numFmtId="0" fontId="85" fillId="7" borderId="46" xfId="0" applyFont="1" applyFill="1" applyBorder="1" applyAlignment="1">
      <alignment horizontal="center"/>
    </xf>
    <xf numFmtId="0" fontId="84" fillId="7" borderId="50" xfId="0" applyFont="1" applyFill="1" applyBorder="1" applyAlignment="1">
      <alignment horizontal="center" vertical="center"/>
    </xf>
    <xf numFmtId="0" fontId="84" fillId="7" borderId="51" xfId="0" applyFont="1" applyFill="1" applyBorder="1" applyAlignment="1">
      <alignment horizontal="center" vertical="center"/>
    </xf>
    <xf numFmtId="0" fontId="82" fillId="39" borderId="37" xfId="0" applyFont="1" applyFill="1" applyBorder="1" applyAlignment="1">
      <alignment horizontal="left" vertical="center"/>
    </xf>
    <xf numFmtId="0" fontId="82" fillId="39" borderId="23" xfId="0" applyFont="1" applyFill="1" applyBorder="1" applyAlignment="1">
      <alignment horizontal="left" vertical="center"/>
    </xf>
    <xf numFmtId="0" fontId="82" fillId="39" borderId="38" xfId="0" applyFont="1" applyFill="1" applyBorder="1" applyAlignment="1">
      <alignment horizontal="left" vertical="center"/>
    </xf>
    <xf numFmtId="0" fontId="80" fillId="39" borderId="19" xfId="0" applyFont="1" applyFill="1" applyBorder="1" applyAlignment="1">
      <alignment horizontal="center" vertical="center"/>
    </xf>
    <xf numFmtId="0" fontId="80" fillId="39" borderId="30" xfId="0" applyFont="1" applyFill="1" applyBorder="1" applyAlignment="1">
      <alignment horizontal="center" vertical="center"/>
    </xf>
    <xf numFmtId="0" fontId="80" fillId="39" borderId="47" xfId="0" applyFont="1" applyFill="1" applyBorder="1" applyAlignment="1">
      <alignment horizontal="left" vertical="center"/>
    </xf>
    <xf numFmtId="0" fontId="0" fillId="39" borderId="0" xfId="0" applyFill="1" applyBorder="1" applyAlignment="1">
      <alignment horizontal="left" vertical="center"/>
    </xf>
    <xf numFmtId="0" fontId="0" fillId="39" borderId="12" xfId="0" applyFill="1" applyBorder="1" applyAlignment="1">
      <alignment horizontal="left" vertical="center"/>
    </xf>
    <xf numFmtId="0" fontId="80" fillId="39" borderId="41" xfId="0" applyFont="1" applyFill="1" applyBorder="1" applyAlignment="1">
      <alignment horizontal="center" vertical="center" wrapText="1"/>
    </xf>
    <xf numFmtId="0" fontId="80" fillId="39" borderId="36" xfId="0" applyFont="1" applyFill="1" applyBorder="1" applyAlignment="1">
      <alignment horizontal="center" vertical="center" wrapText="1"/>
    </xf>
    <xf numFmtId="0" fontId="80" fillId="39" borderId="11" xfId="0" applyFont="1" applyFill="1" applyBorder="1" applyAlignment="1">
      <alignment horizontal="center" vertical="center" wrapText="1"/>
    </xf>
    <xf numFmtId="0" fontId="80" fillId="39" borderId="12" xfId="0" applyFont="1" applyFill="1" applyBorder="1" applyAlignment="1">
      <alignment horizontal="center" vertical="center" wrapText="1"/>
    </xf>
    <xf numFmtId="0" fontId="80" fillId="39" borderId="13" xfId="0" applyFont="1" applyFill="1" applyBorder="1" applyAlignment="1">
      <alignment horizontal="center" vertical="center" wrapText="1"/>
    </xf>
    <xf numFmtId="0" fontId="80" fillId="39" borderId="49" xfId="0" applyFont="1" applyFill="1" applyBorder="1" applyAlignment="1">
      <alignment horizontal="center" vertical="center" wrapText="1"/>
    </xf>
    <xf numFmtId="0" fontId="80" fillId="39" borderId="19" xfId="0" applyFont="1" applyFill="1" applyBorder="1" applyAlignment="1" applyProtection="1">
      <alignment horizontal="center" vertical="center"/>
      <protection locked="0"/>
    </xf>
    <xf numFmtId="0" fontId="0" fillId="39" borderId="23" xfId="0" applyFill="1" applyBorder="1" applyAlignment="1">
      <alignment horizontal="left" vertical="center"/>
    </xf>
    <xf numFmtId="0" fontId="0" fillId="39" borderId="38" xfId="0" applyFill="1" applyBorder="1" applyAlignment="1">
      <alignment horizontal="left" vertical="center"/>
    </xf>
    <xf numFmtId="0" fontId="80" fillId="39" borderId="35" xfId="0" applyFont="1" applyFill="1" applyBorder="1" applyAlignment="1">
      <alignment horizontal="left" vertical="center"/>
    </xf>
    <xf numFmtId="0" fontId="0" fillId="39" borderId="25" xfId="0" applyFill="1" applyBorder="1" applyAlignment="1">
      <alignment horizontal="left" vertical="center"/>
    </xf>
    <xf numFmtId="0" fontId="0" fillId="39" borderId="36" xfId="0" applyFill="1" applyBorder="1" applyAlignment="1">
      <alignment horizontal="left" vertical="center"/>
    </xf>
    <xf numFmtId="0" fontId="0" fillId="0" borderId="14" xfId="0" applyBorder="1" applyAlignment="1">
      <alignment horizontal="center"/>
    </xf>
    <xf numFmtId="0" fontId="80" fillId="39" borderId="41" xfId="0" applyFont="1" applyFill="1" applyBorder="1" applyAlignment="1">
      <alignment horizontal="center" vertical="center"/>
    </xf>
    <xf numFmtId="0" fontId="80" fillId="39" borderId="36" xfId="0" applyFont="1" applyFill="1" applyBorder="1" applyAlignment="1">
      <alignment horizontal="center" vertical="center"/>
    </xf>
    <xf numFmtId="164" fontId="85" fillId="5" borderId="18" xfId="0" applyNumberFormat="1" applyFont="1" applyFill="1" applyBorder="1" applyAlignment="1">
      <alignment horizontal="center" vertical="center" shrinkToFit="1"/>
    </xf>
    <xf numFmtId="164" fontId="85" fillId="5" borderId="46" xfId="0" applyNumberFormat="1" applyFont="1" applyFill="1" applyBorder="1" applyAlignment="1">
      <alignment horizontal="center" vertical="center" shrinkToFit="1"/>
    </xf>
    <xf numFmtId="164" fontId="80" fillId="39" borderId="37" xfId="0" applyNumberFormat="1" applyFont="1" applyFill="1" applyBorder="1" applyAlignment="1">
      <alignment horizontal="center" vertical="center"/>
    </xf>
    <xf numFmtId="164" fontId="80" fillId="39" borderId="38" xfId="0" applyNumberFormat="1" applyFont="1" applyFill="1" applyBorder="1" applyAlignment="1">
      <alignment horizontal="center" vertical="center"/>
    </xf>
    <xf numFmtId="0" fontId="84" fillId="39" borderId="35" xfId="0" applyFont="1" applyFill="1" applyBorder="1" applyAlignment="1">
      <alignment vertical="center" wrapText="1"/>
    </xf>
    <xf numFmtId="0" fontId="84" fillId="39" borderId="25" xfId="0" applyFont="1" applyFill="1" applyBorder="1" applyAlignment="1">
      <alignment vertical="center" wrapText="1"/>
    </xf>
    <xf numFmtId="0" fontId="84" fillId="39" borderId="36" xfId="0" applyFont="1" applyFill="1" applyBorder="1" applyAlignment="1">
      <alignment vertical="center" wrapText="1"/>
    </xf>
    <xf numFmtId="0" fontId="84" fillId="5" borderId="52" xfId="0" applyFont="1" applyFill="1" applyBorder="1" applyAlignment="1">
      <alignment horizontal="center" vertical="center"/>
    </xf>
    <xf numFmtId="0" fontId="84" fillId="5" borderId="53" xfId="0" applyFont="1" applyFill="1" applyBorder="1" applyAlignment="1">
      <alignment horizontal="center" vertical="center"/>
    </xf>
    <xf numFmtId="0" fontId="84" fillId="5" borderId="51" xfId="0" applyFont="1" applyFill="1" applyBorder="1" applyAlignment="1">
      <alignment horizontal="center" vertical="center"/>
    </xf>
    <xf numFmtId="0" fontId="84" fillId="2" borderId="52" xfId="0" applyFont="1" applyFill="1" applyBorder="1" applyAlignment="1">
      <alignment horizontal="center" vertical="center"/>
    </xf>
    <xf numFmtId="0" fontId="84" fillId="2" borderId="53" xfId="0" applyFont="1" applyFill="1" applyBorder="1" applyAlignment="1">
      <alignment horizontal="center" vertical="center"/>
    </xf>
    <xf numFmtId="0" fontId="84" fillId="2" borderId="51" xfId="0" applyFont="1" applyFill="1" applyBorder="1" applyAlignment="1">
      <alignment horizontal="center" vertical="center"/>
    </xf>
    <xf numFmtId="164" fontId="80" fillId="39" borderId="35" xfId="0" applyNumberFormat="1" applyFont="1" applyFill="1" applyBorder="1" applyAlignment="1">
      <alignment horizontal="center" vertical="center"/>
    </xf>
    <xf numFmtId="164" fontId="80" fillId="39" borderId="36" xfId="0" applyNumberFormat="1" applyFont="1" applyFill="1" applyBorder="1" applyAlignment="1">
      <alignment horizontal="center" vertical="center"/>
    </xf>
    <xf numFmtId="0" fontId="85" fillId="5" borderId="50" xfId="0" applyFont="1" applyFill="1" applyBorder="1" applyAlignment="1">
      <alignment horizontal="center"/>
    </xf>
    <xf numFmtId="0" fontId="85" fillId="5" borderId="53" xfId="0" applyFont="1" applyFill="1" applyBorder="1" applyAlignment="1">
      <alignment horizontal="center"/>
    </xf>
    <xf numFmtId="0" fontId="85" fillId="5" borderId="54" xfId="0" applyFont="1" applyFill="1" applyBorder="1" applyAlignment="1">
      <alignment horizontal="center"/>
    </xf>
    <xf numFmtId="0" fontId="84" fillId="5" borderId="50" xfId="0" applyFont="1" applyFill="1" applyBorder="1" applyAlignment="1">
      <alignment horizontal="center" vertical="center"/>
    </xf>
    <xf numFmtId="0" fontId="84" fillId="33" borderId="21" xfId="0" applyFont="1" applyFill="1" applyBorder="1" applyAlignment="1">
      <alignment horizontal="right" vertical="center"/>
    </xf>
    <xf numFmtId="0" fontId="84" fillId="33" borderId="45" xfId="0" applyFont="1" applyFill="1" applyBorder="1" applyAlignment="1">
      <alignment horizontal="right" vertical="center"/>
    </xf>
    <xf numFmtId="0" fontId="95" fillId="41" borderId="20" xfId="0" applyFont="1" applyFill="1" applyBorder="1" applyAlignment="1">
      <alignment horizontal="center" vertical="center" wrapText="1"/>
    </xf>
    <xf numFmtId="0" fontId="95" fillId="41" borderId="45" xfId="0" applyFont="1" applyFill="1" applyBorder="1" applyAlignment="1">
      <alignment horizontal="center" vertical="center" wrapText="1"/>
    </xf>
    <xf numFmtId="0" fontId="95" fillId="41" borderId="11" xfId="0" applyFont="1" applyFill="1" applyBorder="1" applyAlignment="1">
      <alignment horizontal="center" vertical="center" wrapText="1"/>
    </xf>
    <xf numFmtId="0" fontId="95" fillId="41" borderId="27" xfId="0" applyFont="1" applyFill="1" applyBorder="1" applyAlignment="1">
      <alignment horizontal="center" vertical="center" wrapText="1"/>
    </xf>
    <xf numFmtId="0" fontId="95" fillId="41" borderId="44" xfId="0" applyFont="1" applyFill="1" applyBorder="1" applyAlignment="1">
      <alignment horizontal="center" vertical="center" wrapText="1"/>
    </xf>
    <xf numFmtId="0" fontId="95" fillId="41" borderId="24" xfId="0" applyFont="1" applyFill="1" applyBorder="1" applyAlignment="1">
      <alignment horizontal="center" vertical="center" wrapText="1"/>
    </xf>
    <xf numFmtId="0" fontId="84" fillId="2" borderId="50" xfId="0" applyFont="1" applyFill="1" applyBorder="1" applyAlignment="1">
      <alignment horizontal="center" vertical="center"/>
    </xf>
    <xf numFmtId="0" fontId="84" fillId="39" borderId="41" xfId="0" applyFont="1" applyFill="1" applyBorder="1" applyAlignment="1">
      <alignment horizontal="center" vertical="top" wrapText="1"/>
    </xf>
    <xf numFmtId="0" fontId="84" fillId="39" borderId="36" xfId="0" applyFont="1" applyFill="1" applyBorder="1" applyAlignment="1">
      <alignment horizontal="center" vertical="top" wrapText="1"/>
    </xf>
    <xf numFmtId="0" fontId="84" fillId="39" borderId="44" xfId="0" applyFont="1" applyFill="1" applyBorder="1" applyAlignment="1">
      <alignment horizontal="center" vertical="top" wrapText="1"/>
    </xf>
    <xf numFmtId="0" fontId="84" fillId="39" borderId="38" xfId="0" applyFont="1" applyFill="1" applyBorder="1" applyAlignment="1">
      <alignment horizontal="center" vertical="top" wrapText="1"/>
    </xf>
    <xf numFmtId="0" fontId="81" fillId="38" borderId="41" xfId="0" applyFont="1" applyFill="1" applyBorder="1" applyAlignment="1">
      <alignment horizontal="center" vertical="center" wrapText="1"/>
    </xf>
    <xf numFmtId="0" fontId="81" fillId="38" borderId="36" xfId="0" applyFont="1" applyFill="1" applyBorder="1" applyAlignment="1">
      <alignment horizontal="center" vertical="center" wrapText="1"/>
    </xf>
    <xf numFmtId="0" fontId="81" fillId="38" borderId="44" xfId="0" applyFont="1" applyFill="1" applyBorder="1" applyAlignment="1">
      <alignment horizontal="center" vertical="center" wrapText="1"/>
    </xf>
    <xf numFmtId="0" fontId="81" fillId="38" borderId="38" xfId="0" applyFont="1" applyFill="1" applyBorder="1" applyAlignment="1">
      <alignment horizontal="center" vertical="center" wrapText="1"/>
    </xf>
    <xf numFmtId="0" fontId="80" fillId="38" borderId="30" xfId="0" applyFont="1" applyFill="1" applyBorder="1" applyAlignment="1">
      <alignment horizontal="center" vertical="center"/>
    </xf>
    <xf numFmtId="164" fontId="85" fillId="2" borderId="18" xfId="0" applyNumberFormat="1" applyFont="1" applyFill="1" applyBorder="1" applyAlignment="1">
      <alignment horizontal="center" vertical="center" shrinkToFit="1"/>
    </xf>
    <xf numFmtId="164" fontId="85" fillId="2" borderId="46" xfId="0" applyNumberFormat="1" applyFont="1" applyFill="1" applyBorder="1" applyAlignment="1">
      <alignment horizontal="center" vertical="center" shrinkToFit="1"/>
    </xf>
    <xf numFmtId="0" fontId="96" fillId="33" borderId="21" xfId="0" applyFont="1" applyFill="1" applyBorder="1" applyAlignment="1">
      <alignment horizontal="right" vertical="top"/>
    </xf>
    <xf numFmtId="0" fontId="96" fillId="33" borderId="21" xfId="0" applyFont="1" applyFill="1" applyBorder="1" applyAlignment="1">
      <alignment horizontal="right" vertical="top"/>
    </xf>
    <xf numFmtId="0" fontId="96" fillId="33" borderId="45" xfId="0" applyFont="1" applyFill="1" applyBorder="1" applyAlignment="1">
      <alignment horizontal="right" vertical="top"/>
    </xf>
    <xf numFmtId="164" fontId="88" fillId="33" borderId="55" xfId="0" applyNumberFormat="1" applyFont="1" applyFill="1" applyBorder="1" applyAlignment="1">
      <alignment horizontal="center" vertical="center" shrinkToFit="1"/>
    </xf>
    <xf numFmtId="164" fontId="88" fillId="33" borderId="56" xfId="0" applyNumberFormat="1" applyFont="1" applyFill="1" applyBorder="1" applyAlignment="1">
      <alignment horizontal="center" vertical="center" shrinkToFit="1"/>
    </xf>
    <xf numFmtId="164" fontId="88" fillId="33" borderId="57" xfId="0" applyNumberFormat="1" applyFont="1" applyFill="1" applyBorder="1" applyAlignment="1">
      <alignment horizontal="center" vertical="center" shrinkToFit="1"/>
    </xf>
    <xf numFmtId="0" fontId="87" fillId="33" borderId="58" xfId="0" applyFont="1" applyFill="1" applyBorder="1" applyAlignment="1">
      <alignment horizontal="center" vertical="center"/>
    </xf>
    <xf numFmtId="0" fontId="87" fillId="33" borderId="56" xfId="0" applyFont="1" applyFill="1" applyBorder="1" applyAlignment="1">
      <alignment horizontal="center" vertical="center"/>
    </xf>
    <xf numFmtId="0" fontId="80" fillId="41" borderId="59" xfId="0" applyFont="1" applyFill="1" applyBorder="1" applyAlignment="1">
      <alignment horizontal="left" vertical="center"/>
    </xf>
    <xf numFmtId="0" fontId="0" fillId="41" borderId="60" xfId="0" applyFill="1" applyBorder="1" applyAlignment="1">
      <alignment horizontal="left" vertical="center"/>
    </xf>
    <xf numFmtId="0" fontId="0" fillId="41" borderId="61" xfId="0" applyFill="1" applyBorder="1" applyAlignment="1">
      <alignment horizontal="left" vertical="center"/>
    </xf>
    <xf numFmtId="0" fontId="80" fillId="41" borderId="41" xfId="0" applyFont="1" applyFill="1" applyBorder="1" applyAlignment="1">
      <alignment horizontal="center" vertical="center"/>
    </xf>
    <xf numFmtId="0" fontId="80" fillId="41" borderId="36" xfId="0" applyFont="1" applyFill="1" applyBorder="1" applyAlignment="1">
      <alignment horizontal="center" vertical="center"/>
    </xf>
    <xf numFmtId="0" fontId="85" fillId="2" borderId="18" xfId="0" applyFont="1" applyFill="1" applyBorder="1" applyAlignment="1">
      <alignment horizontal="center"/>
    </xf>
    <xf numFmtId="0" fontId="85" fillId="2" borderId="15" xfId="0" applyFont="1" applyFill="1" applyBorder="1" applyAlignment="1">
      <alignment horizontal="center"/>
    </xf>
    <xf numFmtId="0" fontId="85" fillId="2" borderId="46" xfId="0" applyFont="1" applyFill="1" applyBorder="1" applyAlignment="1">
      <alignment horizontal="center"/>
    </xf>
    <xf numFmtId="0" fontId="89" fillId="39" borderId="37" xfId="0" applyFont="1" applyFill="1" applyBorder="1" applyAlignment="1">
      <alignment horizontal="left" vertical="center" wrapText="1"/>
    </xf>
    <xf numFmtId="0" fontId="89" fillId="39" borderId="23" xfId="0" applyFont="1" applyFill="1" applyBorder="1" applyAlignment="1">
      <alignment horizontal="left" vertical="center" wrapText="1"/>
    </xf>
    <xf numFmtId="0" fontId="89" fillId="39" borderId="38" xfId="0" applyFont="1" applyFill="1" applyBorder="1" applyAlignment="1">
      <alignment horizontal="left" vertical="center" wrapText="1"/>
    </xf>
    <xf numFmtId="0" fontId="81" fillId="41" borderId="41" xfId="0" applyFont="1" applyFill="1" applyBorder="1" applyAlignment="1">
      <alignment horizontal="center" vertical="center" wrapText="1"/>
    </xf>
    <xf numFmtId="0" fontId="81" fillId="41" borderId="36" xfId="0" applyFont="1" applyFill="1" applyBorder="1" applyAlignment="1">
      <alignment horizontal="center" vertical="center"/>
    </xf>
    <xf numFmtId="0" fontId="81" fillId="41" borderId="11" xfId="0" applyFont="1" applyFill="1" applyBorder="1" applyAlignment="1">
      <alignment horizontal="center" vertical="center"/>
    </xf>
    <xf numFmtId="0" fontId="81" fillId="41" borderId="12" xfId="0" applyFont="1" applyFill="1" applyBorder="1" applyAlignment="1">
      <alignment horizontal="center" vertical="center"/>
    </xf>
    <xf numFmtId="0" fontId="80" fillId="41" borderId="30" xfId="0" applyFont="1" applyFill="1" applyBorder="1" applyAlignment="1">
      <alignment horizontal="center" vertical="center"/>
    </xf>
    <xf numFmtId="0" fontId="82" fillId="41" borderId="44" xfId="0" applyFont="1" applyFill="1" applyBorder="1" applyAlignment="1">
      <alignment horizontal="center" vertical="center"/>
    </xf>
    <xf numFmtId="0" fontId="82" fillId="41" borderId="38" xfId="0" applyFont="1" applyFill="1" applyBorder="1" applyAlignment="1">
      <alignment horizontal="center" vertical="center"/>
    </xf>
    <xf numFmtId="0" fontId="80" fillId="41" borderId="30" xfId="0" applyFont="1" applyFill="1" applyBorder="1" applyAlignment="1" applyProtection="1">
      <alignment horizontal="center" vertical="center"/>
      <protection locked="0"/>
    </xf>
    <xf numFmtId="0" fontId="84" fillId="7" borderId="37" xfId="0" applyFont="1" applyFill="1" applyBorder="1" applyAlignment="1">
      <alignment horizontal="center" vertical="center"/>
    </xf>
    <xf numFmtId="0" fontId="84" fillId="7" borderId="38" xfId="0" applyFont="1" applyFill="1" applyBorder="1" applyAlignment="1">
      <alignment horizontal="center" vertical="center"/>
    </xf>
    <xf numFmtId="0" fontId="80" fillId="41" borderId="11" xfId="0" applyFont="1" applyFill="1" applyBorder="1" applyAlignment="1">
      <alignment horizontal="center" vertical="center"/>
    </xf>
    <xf numFmtId="0" fontId="80" fillId="41" borderId="12" xfId="0" applyFont="1" applyFill="1" applyBorder="1" applyAlignment="1">
      <alignment horizontal="center" vertical="center"/>
    </xf>
    <xf numFmtId="0" fontId="80" fillId="41" borderId="62" xfId="0" applyFont="1" applyFill="1" applyBorder="1" applyAlignment="1">
      <alignment horizontal="center" vertical="center"/>
    </xf>
    <xf numFmtId="0" fontId="80" fillId="41" borderId="63" xfId="0" applyFont="1" applyFill="1" applyBorder="1" applyAlignment="1">
      <alignment horizontal="center" vertical="center"/>
    </xf>
    <xf numFmtId="0" fontId="80" fillId="41" borderId="47" xfId="0" applyFont="1" applyFill="1" applyBorder="1" applyAlignment="1">
      <alignment horizontal="left" vertical="center"/>
    </xf>
    <xf numFmtId="0" fontId="0" fillId="41" borderId="0" xfId="0" applyFill="1" applyBorder="1" applyAlignment="1">
      <alignment horizontal="left" vertical="center"/>
    </xf>
    <xf numFmtId="0" fontId="0" fillId="41" borderId="12" xfId="0" applyFill="1" applyBorder="1" applyAlignment="1">
      <alignment horizontal="left" vertical="center"/>
    </xf>
    <xf numFmtId="0" fontId="0" fillId="41" borderId="23" xfId="0" applyFill="1" applyBorder="1" applyAlignment="1">
      <alignment horizontal="left" vertical="center"/>
    </xf>
    <xf numFmtId="0" fontId="0" fillId="41" borderId="38" xfId="0" applyFill="1" applyBorder="1" applyAlignment="1">
      <alignment horizontal="left" vertical="center"/>
    </xf>
    <xf numFmtId="0" fontId="0" fillId="0" borderId="0" xfId="0" applyAlignment="1">
      <alignment horizontal="center"/>
    </xf>
    <xf numFmtId="0" fontId="80" fillId="41" borderId="35" xfId="0" applyFont="1" applyFill="1" applyBorder="1" applyAlignment="1">
      <alignment horizontal="left" vertical="center"/>
    </xf>
    <xf numFmtId="0" fontId="0" fillId="41" borderId="25" xfId="0" applyFill="1" applyBorder="1" applyAlignment="1">
      <alignment horizontal="left" vertical="center"/>
    </xf>
    <xf numFmtId="0" fontId="0" fillId="41" borderId="36" xfId="0" applyFill="1" applyBorder="1" applyAlignment="1">
      <alignment horizontal="left" vertical="center"/>
    </xf>
    <xf numFmtId="0" fontId="80" fillId="41" borderId="64" xfId="0" applyFont="1" applyFill="1" applyBorder="1" applyAlignment="1">
      <alignment horizontal="center" vertical="center"/>
    </xf>
    <xf numFmtId="0" fontId="97" fillId="41" borderId="13" xfId="0" applyFont="1" applyFill="1" applyBorder="1" applyAlignment="1">
      <alignment horizontal="right" vertical="center"/>
    </xf>
    <xf numFmtId="0" fontId="97" fillId="41" borderId="32" xfId="0" applyFont="1" applyFill="1" applyBorder="1" applyAlignment="1">
      <alignment horizontal="right" vertical="center"/>
    </xf>
    <xf numFmtId="0" fontId="98" fillId="41" borderId="41" xfId="0" applyFont="1" applyFill="1" applyBorder="1" applyAlignment="1">
      <alignment horizontal="right" vertical="center"/>
    </xf>
    <xf numFmtId="0" fontId="98" fillId="41" borderId="26" xfId="0" applyFont="1" applyFill="1" applyBorder="1" applyAlignment="1">
      <alignment horizontal="right" vertical="center"/>
    </xf>
    <xf numFmtId="0" fontId="99" fillId="41" borderId="44" xfId="0" applyFont="1" applyFill="1" applyBorder="1" applyAlignment="1">
      <alignment horizontal="center" vertical="center" wrapText="1"/>
    </xf>
    <xf numFmtId="0" fontId="99" fillId="41" borderId="23" xfId="0" applyFont="1" applyFill="1" applyBorder="1" applyAlignment="1">
      <alignment horizontal="center" vertical="center"/>
    </xf>
    <xf numFmtId="0" fontId="99" fillId="41" borderId="29" xfId="0" applyFont="1" applyFill="1" applyBorder="1" applyAlignment="1">
      <alignment horizontal="center" vertical="center"/>
    </xf>
    <xf numFmtId="0" fontId="99" fillId="41" borderId="42" xfId="0" applyFont="1" applyFill="1" applyBorder="1" applyAlignment="1">
      <alignment horizontal="center" vertical="center"/>
    </xf>
    <xf numFmtId="0" fontId="82" fillId="41" borderId="48" xfId="0" applyFont="1" applyFill="1" applyBorder="1" applyAlignment="1">
      <alignment horizontal="left" vertical="center"/>
    </xf>
    <xf numFmtId="0" fontId="0" fillId="41" borderId="14" xfId="0" applyFill="1" applyBorder="1" applyAlignment="1">
      <alignment horizontal="left" vertical="center"/>
    </xf>
    <xf numFmtId="0" fontId="0" fillId="41" borderId="49" xfId="0" applyFill="1" applyBorder="1" applyAlignment="1">
      <alignment horizontal="left" vertical="center"/>
    </xf>
    <xf numFmtId="0" fontId="80" fillId="41" borderId="31" xfId="0" applyFont="1" applyFill="1" applyBorder="1" applyAlignment="1" applyProtection="1">
      <alignment horizontal="center" vertical="center"/>
      <protection locked="0"/>
    </xf>
    <xf numFmtId="164" fontId="80" fillId="41" borderId="47" xfId="0" applyNumberFormat="1" applyFont="1" applyFill="1" applyBorder="1" applyAlignment="1">
      <alignment horizontal="center" vertical="center"/>
    </xf>
    <xf numFmtId="164" fontId="80" fillId="41" borderId="12" xfId="0" applyNumberFormat="1" applyFont="1" applyFill="1" applyBorder="1" applyAlignment="1">
      <alignment horizontal="center" vertical="center"/>
    </xf>
    <xf numFmtId="0" fontId="97" fillId="41" borderId="47" xfId="0" applyFont="1" applyFill="1" applyBorder="1" applyAlignment="1">
      <alignment horizontal="left" vertical="center"/>
    </xf>
    <xf numFmtId="0" fontId="98" fillId="41" borderId="0" xfId="0" applyFont="1" applyFill="1" applyBorder="1" applyAlignment="1">
      <alignment horizontal="left" vertical="center"/>
    </xf>
    <xf numFmtId="0" fontId="98" fillId="41" borderId="12" xfId="0" applyFont="1" applyFill="1" applyBorder="1" applyAlignment="1">
      <alignment horizontal="left" vertical="center"/>
    </xf>
    <xf numFmtId="0" fontId="6" fillId="41" borderId="65" xfId="0" applyFont="1" applyFill="1" applyBorder="1" applyAlignment="1">
      <alignment horizontal="left" vertical="center"/>
    </xf>
    <xf numFmtId="0" fontId="0" fillId="41" borderId="66" xfId="0" applyFill="1" applyBorder="1" applyAlignment="1">
      <alignment horizontal="left" vertical="center"/>
    </xf>
    <xf numFmtId="0" fontId="80" fillId="41" borderId="31" xfId="0" applyFont="1" applyFill="1" applyBorder="1" applyAlignment="1">
      <alignment horizontal="center" vertical="center"/>
    </xf>
    <xf numFmtId="164" fontId="80" fillId="41" borderId="48" xfId="0" applyNumberFormat="1" applyFont="1" applyFill="1" applyBorder="1" applyAlignment="1">
      <alignment horizontal="center" vertical="center"/>
    </xf>
    <xf numFmtId="164" fontId="80" fillId="41" borderId="49" xfId="0" applyNumberFormat="1" applyFont="1" applyFill="1" applyBorder="1" applyAlignment="1">
      <alignment horizontal="center" vertical="center"/>
    </xf>
    <xf numFmtId="164" fontId="85" fillId="7" borderId="18" xfId="0" applyNumberFormat="1" applyFont="1" applyFill="1" applyBorder="1" applyAlignment="1">
      <alignment horizontal="center" vertical="center" shrinkToFit="1"/>
    </xf>
    <xf numFmtId="164" fontId="85" fillId="7" borderId="46" xfId="0" applyNumberFormat="1" applyFont="1" applyFill="1" applyBorder="1" applyAlignment="1">
      <alignment horizontal="center" vertical="center" shrinkToFit="1"/>
    </xf>
    <xf numFmtId="164" fontId="80" fillId="41" borderId="67" xfId="0" applyNumberFormat="1" applyFont="1" applyFill="1" applyBorder="1" applyAlignment="1">
      <alignment horizontal="center" vertical="center" shrinkToFit="1"/>
    </xf>
    <xf numFmtId="0" fontId="80" fillId="41" borderId="11" xfId="0" applyFont="1" applyFill="1" applyBorder="1" applyAlignment="1">
      <alignment horizontal="center" vertical="center" wrapText="1"/>
    </xf>
    <xf numFmtId="0" fontId="80" fillId="41" borderId="12" xfId="0" applyFont="1" applyFill="1" applyBorder="1" applyAlignment="1">
      <alignment horizontal="center" vertical="center" wrapText="1"/>
    </xf>
    <xf numFmtId="0" fontId="80" fillId="41" borderId="13" xfId="0" applyFont="1" applyFill="1" applyBorder="1" applyAlignment="1">
      <alignment horizontal="center" vertical="center" wrapText="1"/>
    </xf>
    <xf numFmtId="0" fontId="80" fillId="41" borderId="49" xfId="0" applyFont="1" applyFill="1" applyBorder="1" applyAlignment="1">
      <alignment horizontal="center" vertical="center" wrapText="1"/>
    </xf>
    <xf numFmtId="0" fontId="80" fillId="39" borderId="16" xfId="0" applyFont="1" applyFill="1" applyBorder="1" applyAlignment="1" applyProtection="1">
      <alignment horizontal="center" vertical="center"/>
      <protection locked="0"/>
    </xf>
    <xf numFmtId="0" fontId="98" fillId="41" borderId="68" xfId="0" applyFont="1" applyFill="1" applyBorder="1" applyAlignment="1">
      <alignment horizontal="center" vertical="center"/>
    </xf>
    <xf numFmtId="0" fontId="98" fillId="41" borderId="36" xfId="0" applyFont="1" applyFill="1" applyBorder="1" applyAlignment="1">
      <alignment horizontal="center" vertical="center"/>
    </xf>
    <xf numFmtId="0" fontId="80" fillId="39" borderId="31" xfId="0" applyFont="1" applyFill="1" applyBorder="1" applyAlignment="1">
      <alignment horizontal="center" vertical="center"/>
    </xf>
    <xf numFmtId="164" fontId="83" fillId="41" borderId="39" xfId="0" applyNumberFormat="1" applyFont="1" applyFill="1" applyBorder="1" applyAlignment="1">
      <alignment horizontal="center" vertical="center" shrinkToFit="1"/>
    </xf>
    <xf numFmtId="164" fontId="83" fillId="41" borderId="69" xfId="0" applyNumberFormat="1" applyFont="1" applyFill="1" applyBorder="1" applyAlignment="1">
      <alignment horizontal="center" vertical="center" shrinkToFit="1"/>
    </xf>
    <xf numFmtId="0" fontId="80" fillId="41" borderId="68" xfId="0" applyFont="1" applyFill="1" applyBorder="1" applyAlignment="1">
      <alignment horizontal="center" vertical="center"/>
    </xf>
    <xf numFmtId="0" fontId="84" fillId="7" borderId="52" xfId="0" applyFont="1" applyFill="1" applyBorder="1" applyAlignment="1">
      <alignment horizontal="left" vertical="center"/>
    </xf>
    <xf numFmtId="0" fontId="0" fillId="7" borderId="53" xfId="0" applyFill="1" applyBorder="1" applyAlignment="1">
      <alignment horizontal="left" vertical="center"/>
    </xf>
    <xf numFmtId="0" fontId="0" fillId="7" borderId="51" xfId="0" applyFill="1" applyBorder="1" applyAlignment="1">
      <alignment horizontal="left" vertical="center"/>
    </xf>
    <xf numFmtId="164" fontId="80" fillId="39" borderId="69" xfId="0" applyNumberFormat="1" applyFont="1" applyFill="1" applyBorder="1" applyAlignment="1">
      <alignment horizontal="center" vertical="center" shrinkToFit="1"/>
    </xf>
    <xf numFmtId="164" fontId="80" fillId="39" borderId="67" xfId="0" applyNumberFormat="1" applyFont="1" applyFill="1" applyBorder="1" applyAlignment="1">
      <alignment horizontal="center" vertical="center" shrinkToFit="1"/>
    </xf>
    <xf numFmtId="0" fontId="80" fillId="39" borderId="25" xfId="0" applyFont="1" applyFill="1" applyBorder="1" applyAlignment="1">
      <alignment horizontal="left" vertical="center"/>
    </xf>
    <xf numFmtId="0" fontId="80" fillId="39" borderId="36" xfId="0" applyFont="1" applyFill="1" applyBorder="1" applyAlignment="1">
      <alignment horizontal="left" vertical="center"/>
    </xf>
    <xf numFmtId="0" fontId="80" fillId="41" borderId="37" xfId="0" applyFont="1" applyFill="1" applyBorder="1" applyAlignment="1">
      <alignment horizontal="left" vertical="center"/>
    </xf>
    <xf numFmtId="164" fontId="80" fillId="41" borderId="65" xfId="0" applyNumberFormat="1" applyFont="1" applyFill="1" applyBorder="1" applyAlignment="1">
      <alignment horizontal="center" vertical="center"/>
    </xf>
    <xf numFmtId="164" fontId="80" fillId="41" borderId="70" xfId="0" applyNumberFormat="1" applyFont="1" applyFill="1" applyBorder="1" applyAlignment="1">
      <alignment horizontal="center" vertical="center"/>
    </xf>
    <xf numFmtId="164" fontId="80" fillId="39" borderId="71" xfId="0" applyNumberFormat="1" applyFont="1" applyFill="1" applyBorder="1" applyAlignment="1">
      <alignment horizontal="center" vertical="center"/>
    </xf>
    <xf numFmtId="164" fontId="80" fillId="39" borderId="72" xfId="0" applyNumberFormat="1" applyFont="1" applyFill="1" applyBorder="1" applyAlignment="1">
      <alignment horizontal="center" vertical="center"/>
    </xf>
    <xf numFmtId="0" fontId="2" fillId="41" borderId="35" xfId="0" applyFont="1" applyFill="1" applyBorder="1" applyAlignment="1">
      <alignment horizontal="left" vertical="center"/>
    </xf>
    <xf numFmtId="0" fontId="2" fillId="41" borderId="25" xfId="0" applyFont="1" applyFill="1" applyBorder="1" applyAlignment="1">
      <alignment horizontal="left" vertical="center"/>
    </xf>
    <xf numFmtId="0" fontId="2" fillId="41" borderId="36" xfId="0" applyFont="1" applyFill="1" applyBorder="1" applyAlignment="1">
      <alignment horizontal="left" vertical="center"/>
    </xf>
    <xf numFmtId="0" fontId="82" fillId="39" borderId="44" xfId="0" applyFont="1" applyFill="1" applyBorder="1" applyAlignment="1">
      <alignment horizontal="center" vertical="center"/>
    </xf>
    <xf numFmtId="0" fontId="82" fillId="39" borderId="38" xfId="0" applyFont="1" applyFill="1" applyBorder="1" applyAlignment="1">
      <alignment horizontal="center" vertical="center"/>
    </xf>
    <xf numFmtId="0" fontId="80" fillId="39" borderId="20" xfId="0" applyFont="1" applyFill="1" applyBorder="1" applyAlignment="1">
      <alignment horizontal="center" vertical="center" wrapText="1"/>
    </xf>
    <xf numFmtId="0" fontId="80" fillId="39" borderId="72" xfId="0" applyFont="1" applyFill="1" applyBorder="1" applyAlignment="1">
      <alignment horizontal="center" vertical="center"/>
    </xf>
    <xf numFmtId="0" fontId="80" fillId="39" borderId="11" xfId="0" applyFont="1" applyFill="1" applyBorder="1" applyAlignment="1">
      <alignment horizontal="center" vertical="center"/>
    </xf>
    <xf numFmtId="0" fontId="80" fillId="39" borderId="12" xfId="0" applyFont="1" applyFill="1" applyBorder="1" applyAlignment="1">
      <alignment horizontal="center" vertical="center"/>
    </xf>
    <xf numFmtId="0" fontId="80" fillId="39" borderId="13" xfId="0" applyFont="1" applyFill="1" applyBorder="1" applyAlignment="1">
      <alignment horizontal="center" vertical="center"/>
    </xf>
    <xf numFmtId="0" fontId="80" fillId="39" borderId="49" xfId="0" applyFont="1" applyFill="1" applyBorder="1" applyAlignment="1">
      <alignment horizontal="center" vertical="center"/>
    </xf>
    <xf numFmtId="0" fontId="80" fillId="39" borderId="44" xfId="0" applyFont="1" applyFill="1" applyBorder="1" applyAlignment="1">
      <alignment horizontal="center" vertical="center" wrapText="1"/>
    </xf>
    <xf numFmtId="0" fontId="80" fillId="39" borderId="38" xfId="0" applyFont="1" applyFill="1" applyBorder="1" applyAlignment="1">
      <alignment horizontal="center" vertical="center" wrapText="1"/>
    </xf>
    <xf numFmtId="0" fontId="80" fillId="39" borderId="43" xfId="0" applyFont="1" applyFill="1" applyBorder="1" applyAlignment="1">
      <alignment horizontal="center" vertical="center"/>
    </xf>
    <xf numFmtId="0" fontId="82" fillId="39" borderId="48" xfId="0" applyFont="1" applyFill="1" applyBorder="1" applyAlignment="1">
      <alignment horizontal="left" vertical="center"/>
    </xf>
    <xf numFmtId="0" fontId="0" fillId="39" borderId="14" xfId="0" applyFill="1" applyBorder="1" applyAlignment="1">
      <alignment horizontal="left" vertical="center"/>
    </xf>
    <xf numFmtId="0" fontId="0" fillId="39" borderId="49" xfId="0" applyFill="1" applyBorder="1" applyAlignment="1">
      <alignment horizontal="left" vertical="center"/>
    </xf>
    <xf numFmtId="0" fontId="2" fillId="33" borderId="0" xfId="0" applyFont="1" applyFill="1" applyAlignment="1">
      <alignment horizontal="center" vertical="center"/>
    </xf>
    <xf numFmtId="0" fontId="2" fillId="33" borderId="73" xfId="0" applyFont="1" applyFill="1" applyBorder="1" applyAlignment="1">
      <alignment horizontal="center" vertical="center"/>
    </xf>
    <xf numFmtId="0" fontId="24" fillId="33" borderId="74" xfId="0" applyFont="1" applyFill="1" applyBorder="1" applyAlignment="1">
      <alignment horizontal="center" vertical="top"/>
    </xf>
    <xf numFmtId="0" fontId="24" fillId="33" borderId="75" xfId="0" applyFont="1" applyFill="1" applyBorder="1" applyAlignment="1">
      <alignment horizontal="center" vertical="top"/>
    </xf>
    <xf numFmtId="0" fontId="24" fillId="33" borderId="76" xfId="0" applyFont="1" applyFill="1" applyBorder="1" applyAlignment="1">
      <alignment horizontal="center" vertical="top"/>
    </xf>
    <xf numFmtId="0" fontId="3" fillId="33" borderId="77"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73" xfId="0" applyFont="1" applyFill="1" applyBorder="1" applyAlignment="1">
      <alignment horizontal="center" vertical="center"/>
    </xf>
    <xf numFmtId="0" fontId="4" fillId="33" borderId="0" xfId="0" applyFont="1" applyFill="1" applyBorder="1" applyAlignment="1">
      <alignment horizontal="center" vertical="center"/>
    </xf>
    <xf numFmtId="0" fontId="81" fillId="33" borderId="0" xfId="0" applyFont="1" applyFill="1" applyBorder="1" applyAlignment="1">
      <alignment horizontal="center" vertical="center"/>
    </xf>
    <xf numFmtId="0" fontId="3" fillId="33" borderId="0" xfId="0" applyFont="1" applyFill="1" applyBorder="1" applyAlignment="1">
      <alignment horizontal="center"/>
    </xf>
    <xf numFmtId="0" fontId="2" fillId="33" borderId="10" xfId="0" applyFont="1" applyFill="1" applyBorder="1" applyAlignment="1">
      <alignment horizontal="center" vertical="center"/>
    </xf>
    <xf numFmtId="0" fontId="2" fillId="33" borderId="77" xfId="0" applyFont="1" applyFill="1" applyBorder="1" applyAlignment="1">
      <alignment horizontal="center" vertical="center"/>
    </xf>
    <xf numFmtId="0" fontId="2" fillId="33" borderId="0" xfId="0" applyFont="1" applyFill="1" applyBorder="1" applyAlignment="1">
      <alignment horizontal="center" vertical="center"/>
    </xf>
    <xf numFmtId="0" fontId="4" fillId="33" borderId="73" xfId="0" applyFont="1" applyFill="1" applyBorder="1" applyAlignment="1">
      <alignment horizontal="center" vertical="center"/>
    </xf>
    <xf numFmtId="0" fontId="82" fillId="33" borderId="78" xfId="0" applyFont="1" applyFill="1" applyBorder="1" applyAlignment="1">
      <alignment horizontal="center" vertical="center"/>
    </xf>
    <xf numFmtId="0" fontId="82" fillId="33" borderId="79" xfId="0" applyFont="1" applyFill="1" applyBorder="1" applyAlignment="1">
      <alignment horizontal="center" vertical="center"/>
    </xf>
    <xf numFmtId="0" fontId="81" fillId="33" borderId="79" xfId="0" applyFont="1" applyFill="1" applyBorder="1" applyAlignment="1">
      <alignment horizontal="center" vertical="center"/>
    </xf>
    <xf numFmtId="0" fontId="81" fillId="33" borderId="80" xfId="0" applyFont="1" applyFill="1" applyBorder="1" applyAlignment="1">
      <alignment horizontal="center" vertical="center"/>
    </xf>
    <xf numFmtId="0" fontId="17" fillId="42" borderId="0" xfId="0" applyFont="1" applyFill="1" applyAlignment="1">
      <alignment horizontal="center" vertical="center"/>
    </xf>
    <xf numFmtId="0" fontId="3" fillId="6" borderId="11" xfId="0" applyFont="1" applyFill="1" applyBorder="1" applyAlignment="1">
      <alignment horizontal="left" vertical="center"/>
    </xf>
    <xf numFmtId="0" fontId="3" fillId="6" borderId="0" xfId="0" applyFont="1" applyFill="1" applyBorder="1" applyAlignment="1">
      <alignment horizontal="left" vertical="center"/>
    </xf>
    <xf numFmtId="0" fontId="0" fillId="6" borderId="12" xfId="0" applyFill="1" applyBorder="1" applyAlignment="1">
      <alignment horizontal="left" vertical="center"/>
    </xf>
    <xf numFmtId="0" fontId="0" fillId="40" borderId="81" xfId="0" applyFill="1" applyBorder="1" applyAlignment="1" applyProtection="1">
      <alignment horizontal="left" vertical="center"/>
      <protection locked="0"/>
    </xf>
    <xf numFmtId="0" fontId="0" fillId="40" borderId="29" xfId="0" applyFill="1" applyBorder="1" applyAlignment="1" applyProtection="1">
      <alignment horizontal="left" vertical="center"/>
      <protection locked="0"/>
    </xf>
    <xf numFmtId="0" fontId="0" fillId="40" borderId="42" xfId="0" applyFill="1" applyBorder="1" applyAlignment="1" applyProtection="1">
      <alignment horizontal="left" vertical="center"/>
      <protection locked="0"/>
    </xf>
    <xf numFmtId="49" fontId="0" fillId="40" borderId="81" xfId="0" applyNumberFormat="1" applyFill="1" applyBorder="1" applyAlignment="1" applyProtection="1">
      <alignment horizontal="left" vertical="center"/>
      <protection locked="0"/>
    </xf>
    <xf numFmtId="49" fontId="0" fillId="40" borderId="29" xfId="0" applyNumberFormat="1" applyFill="1" applyBorder="1" applyAlignment="1" applyProtection="1">
      <alignment horizontal="left" vertical="center"/>
      <protection locked="0"/>
    </xf>
    <xf numFmtId="49" fontId="0" fillId="40" borderId="42" xfId="0" applyNumberFormat="1" applyFill="1" applyBorder="1" applyAlignment="1" applyProtection="1">
      <alignment horizontal="left" vertical="center"/>
      <protection locked="0"/>
    </xf>
    <xf numFmtId="0" fontId="2" fillId="0" borderId="14" xfId="0" applyFont="1" applyFill="1" applyBorder="1" applyAlignment="1">
      <alignment horizontal="center" vertical="center"/>
    </xf>
    <xf numFmtId="0" fontId="50" fillId="6" borderId="20" xfId="0" applyFont="1" applyFill="1" applyBorder="1" applyAlignment="1">
      <alignment horizontal="center" vertical="center"/>
    </xf>
    <xf numFmtId="0" fontId="50" fillId="6" borderId="21" xfId="0" applyFont="1" applyFill="1" applyBorder="1" applyAlignment="1">
      <alignment horizontal="center" vertical="center"/>
    </xf>
    <xf numFmtId="0" fontId="50" fillId="6" borderId="45" xfId="0" applyFont="1" applyFill="1" applyBorder="1" applyAlignment="1">
      <alignment horizontal="center" vertical="center"/>
    </xf>
    <xf numFmtId="0" fontId="3" fillId="6" borderId="12" xfId="0" applyFont="1" applyFill="1" applyBorder="1" applyAlignment="1">
      <alignment horizontal="left" vertical="center"/>
    </xf>
    <xf numFmtId="0" fontId="3" fillId="40" borderId="81" xfId="0" applyFont="1" applyFill="1" applyBorder="1" applyAlignment="1" applyProtection="1">
      <alignment horizontal="left" vertical="center"/>
      <protection locked="0"/>
    </xf>
    <xf numFmtId="0" fontId="3" fillId="40" borderId="29" xfId="0" applyFont="1" applyFill="1" applyBorder="1" applyAlignment="1" applyProtection="1">
      <alignment horizontal="left" vertical="center"/>
      <protection locked="0"/>
    </xf>
    <xf numFmtId="0" fontId="3" fillId="40" borderId="42" xfId="0" applyFont="1" applyFill="1" applyBorder="1" applyAlignment="1" applyProtection="1">
      <alignment horizontal="left" vertical="center"/>
      <protection locked="0"/>
    </xf>
    <xf numFmtId="0" fontId="3" fillId="6" borderId="44" xfId="0" applyFont="1" applyFill="1" applyBorder="1" applyAlignment="1">
      <alignment horizontal="left" vertical="center"/>
    </xf>
    <xf numFmtId="0" fontId="3" fillId="6" borderId="23" xfId="0" applyFont="1" applyFill="1" applyBorder="1" applyAlignment="1">
      <alignment horizontal="left" vertical="center"/>
    </xf>
    <xf numFmtId="0" fontId="3" fillId="6" borderId="38" xfId="0" applyFont="1" applyFill="1" applyBorder="1" applyAlignment="1">
      <alignment horizontal="left" vertical="center"/>
    </xf>
    <xf numFmtId="0" fontId="0" fillId="6" borderId="0" xfId="0" applyFill="1" applyBorder="1" applyAlignment="1">
      <alignment horizontal="left" vertical="center"/>
    </xf>
    <xf numFmtId="0" fontId="19" fillId="6" borderId="11" xfId="0" applyFont="1" applyFill="1" applyBorder="1" applyAlignment="1">
      <alignment horizontal="left" vertical="center"/>
    </xf>
    <xf numFmtId="0" fontId="19" fillId="6" borderId="0" xfId="0" applyFont="1" applyFill="1" applyBorder="1" applyAlignment="1">
      <alignment horizontal="left" vertical="center"/>
    </xf>
    <xf numFmtId="0" fontId="78" fillId="6" borderId="12" xfId="0" applyFont="1" applyFill="1" applyBorder="1" applyAlignment="1">
      <alignment horizontal="left" vertical="center"/>
    </xf>
    <xf numFmtId="0" fontId="85" fillId="5" borderId="18" xfId="0" applyFont="1" applyFill="1" applyBorder="1" applyAlignment="1">
      <alignment horizontal="center"/>
    </xf>
    <xf numFmtId="0" fontId="85" fillId="5" borderId="15" xfId="0" applyFont="1" applyFill="1" applyBorder="1" applyAlignment="1">
      <alignment horizontal="center"/>
    </xf>
    <xf numFmtId="0" fontId="85" fillId="5" borderId="46" xfId="0" applyFont="1" applyFill="1" applyBorder="1" applyAlignment="1">
      <alignment horizontal="center"/>
    </xf>
    <xf numFmtId="0" fontId="0" fillId="5" borderId="13" xfId="0" applyFont="1" applyFill="1" applyBorder="1" applyAlignment="1">
      <alignment horizontal="center"/>
    </xf>
    <xf numFmtId="0" fontId="0" fillId="5" borderId="14" xfId="0" applyFont="1" applyFill="1" applyBorder="1" applyAlignment="1">
      <alignment horizontal="center"/>
    </xf>
    <xf numFmtId="0" fontId="0" fillId="5" borderId="32" xfId="0" applyFont="1" applyFill="1" applyBorder="1" applyAlignment="1">
      <alignment horizontal="center"/>
    </xf>
    <xf numFmtId="164" fontId="80" fillId="38" borderId="47" xfId="0" applyNumberFormat="1" applyFont="1" applyFill="1" applyBorder="1" applyAlignment="1">
      <alignment horizontal="center" vertical="center"/>
    </xf>
    <xf numFmtId="164" fontId="80" fillId="38" borderId="12" xfId="0" applyNumberFormat="1" applyFont="1" applyFill="1" applyBorder="1" applyAlignment="1">
      <alignment horizontal="center" vertical="center"/>
    </xf>
    <xf numFmtId="164" fontId="80" fillId="38" borderId="48" xfId="0" applyNumberFormat="1" applyFont="1" applyFill="1" applyBorder="1" applyAlignment="1">
      <alignment horizontal="center" vertical="center"/>
    </xf>
    <xf numFmtId="164" fontId="80" fillId="38" borderId="49" xfId="0" applyNumberFormat="1" applyFont="1" applyFill="1" applyBorder="1" applyAlignment="1">
      <alignment horizontal="center" vertical="center"/>
    </xf>
    <xf numFmtId="0" fontId="80" fillId="38" borderId="19" xfId="0" applyFont="1" applyFill="1" applyBorder="1" applyAlignment="1" applyProtection="1">
      <alignment horizontal="center" vertical="center"/>
      <protection locked="0"/>
    </xf>
    <xf numFmtId="0" fontId="80" fillId="38" borderId="31" xfId="0" applyFont="1" applyFill="1" applyBorder="1" applyAlignment="1" applyProtection="1">
      <alignment horizontal="center" vertical="center"/>
      <protection locked="0"/>
    </xf>
    <xf numFmtId="164" fontId="80" fillId="38" borderId="69" xfId="0" applyNumberFormat="1" applyFont="1" applyFill="1" applyBorder="1" applyAlignment="1">
      <alignment horizontal="center" vertical="center" shrinkToFit="1"/>
    </xf>
    <xf numFmtId="164" fontId="80" fillId="38" borderId="67" xfId="0" applyNumberFormat="1" applyFont="1" applyFill="1" applyBorder="1" applyAlignment="1">
      <alignment horizontal="center" vertical="center" shrinkToFit="1"/>
    </xf>
    <xf numFmtId="0" fontId="82" fillId="38" borderId="48" xfId="0" applyFont="1" applyFill="1" applyBorder="1" applyAlignment="1">
      <alignment horizontal="left" vertical="center" wrapText="1"/>
    </xf>
    <xf numFmtId="0" fontId="82" fillId="38" borderId="14" xfId="0" applyFont="1" applyFill="1" applyBorder="1" applyAlignment="1">
      <alignment horizontal="left" vertical="center" wrapText="1"/>
    </xf>
    <xf numFmtId="0" fontId="82" fillId="38" borderId="49" xfId="0" applyFont="1" applyFill="1" applyBorder="1" applyAlignment="1">
      <alignment horizontal="left" vertical="center" wrapText="1"/>
    </xf>
    <xf numFmtId="49" fontId="78" fillId="40" borderId="35" xfId="0" applyNumberFormat="1" applyFont="1" applyFill="1" applyBorder="1" applyAlignment="1" applyProtection="1">
      <alignment horizontal="left" vertical="center"/>
      <protection locked="0"/>
    </xf>
    <xf numFmtId="49" fontId="78" fillId="40" borderId="25" xfId="0" applyNumberFormat="1" applyFont="1" applyFill="1" applyBorder="1" applyAlignment="1" applyProtection="1">
      <alignment horizontal="left" vertical="center"/>
      <protection locked="0"/>
    </xf>
    <xf numFmtId="49" fontId="78" fillId="40" borderId="26" xfId="0" applyNumberFormat="1" applyFont="1" applyFill="1" applyBorder="1" applyAlignment="1" applyProtection="1">
      <alignment horizontal="left" vertical="center"/>
      <protection locked="0"/>
    </xf>
    <xf numFmtId="0" fontId="81" fillId="38" borderId="11" xfId="0" applyFont="1" applyFill="1" applyBorder="1" applyAlignment="1">
      <alignment horizontal="center" vertical="center" wrapText="1"/>
    </xf>
    <xf numFmtId="0" fontId="81" fillId="38" borderId="12" xfId="0" applyFont="1" applyFill="1" applyBorder="1" applyAlignment="1">
      <alignment horizontal="center" vertical="center" wrapText="1"/>
    </xf>
    <xf numFmtId="0" fontId="81" fillId="38" borderId="13" xfId="0" applyFont="1" applyFill="1" applyBorder="1" applyAlignment="1">
      <alignment horizontal="center" vertical="center" wrapText="1"/>
    </xf>
    <xf numFmtId="0" fontId="81" fillId="38" borderId="49" xfId="0" applyFont="1" applyFill="1" applyBorder="1" applyAlignment="1">
      <alignment horizontal="center" vertical="center" wrapText="1"/>
    </xf>
    <xf numFmtId="0" fontId="80" fillId="38" borderId="19" xfId="0" applyFont="1" applyFill="1" applyBorder="1" applyAlignment="1">
      <alignment horizontal="center" vertical="center"/>
    </xf>
    <xf numFmtId="0" fontId="80" fillId="38" borderId="31" xfId="0" applyFont="1" applyFill="1" applyBorder="1" applyAlignment="1">
      <alignment horizontal="center" vertical="center"/>
    </xf>
    <xf numFmtId="0" fontId="80" fillId="38" borderId="47" xfId="0" applyFont="1" applyFill="1" applyBorder="1" applyAlignment="1">
      <alignment horizontal="left" vertical="center"/>
    </xf>
    <xf numFmtId="0" fontId="80" fillId="38" borderId="0" xfId="0" applyFont="1" applyFill="1" applyBorder="1" applyAlignment="1">
      <alignment horizontal="left" vertical="center"/>
    </xf>
    <xf numFmtId="0" fontId="80" fillId="38" borderId="12" xfId="0" applyFont="1" applyFill="1" applyBorder="1" applyAlignment="1">
      <alignment horizontal="left" vertical="center"/>
    </xf>
    <xf numFmtId="0" fontId="82" fillId="39" borderId="44" xfId="0" applyFont="1" applyFill="1" applyBorder="1" applyAlignment="1">
      <alignment horizontal="center" vertical="center" wrapText="1"/>
    </xf>
    <xf numFmtId="0" fontId="82" fillId="39" borderId="38" xfId="0" applyFont="1" applyFill="1" applyBorder="1" applyAlignment="1">
      <alignment horizontal="center" vertical="center" wrapText="1"/>
    </xf>
    <xf numFmtId="0" fontId="80" fillId="39" borderId="31" xfId="0" applyFont="1" applyFill="1" applyBorder="1" applyAlignment="1" applyProtection="1">
      <alignment horizontal="center" vertical="center"/>
      <protection locked="0"/>
    </xf>
    <xf numFmtId="0" fontId="80" fillId="39" borderId="43" xfId="0" applyFont="1" applyFill="1" applyBorder="1" applyAlignment="1" applyProtection="1">
      <alignment horizontal="center" vertical="center"/>
      <protection locked="0"/>
    </xf>
    <xf numFmtId="164" fontId="80" fillId="6" borderId="18" xfId="0" applyNumberFormat="1" applyFont="1" applyFill="1" applyBorder="1" applyAlignment="1">
      <alignment horizontal="center" vertical="center"/>
    </xf>
    <xf numFmtId="164" fontId="80" fillId="6" borderId="46" xfId="0" applyNumberFormat="1" applyFont="1" applyFill="1" applyBorder="1" applyAlignment="1">
      <alignment horizontal="center" vertical="center"/>
    </xf>
    <xf numFmtId="0" fontId="80" fillId="39" borderId="16" xfId="0" applyFont="1" applyFill="1" applyBorder="1" applyAlignment="1">
      <alignment horizontal="center" vertical="center"/>
    </xf>
    <xf numFmtId="0" fontId="80" fillId="37" borderId="50" xfId="0" applyFont="1" applyFill="1" applyBorder="1" applyAlignment="1">
      <alignment horizontal="center" vertical="center"/>
    </xf>
    <xf numFmtId="0" fontId="80" fillId="37" borderId="53" xfId="0" applyFont="1" applyFill="1" applyBorder="1" applyAlignment="1">
      <alignment horizontal="center" vertical="center"/>
    </xf>
    <xf numFmtId="0" fontId="80" fillId="37" borderId="51" xfId="0" applyFont="1" applyFill="1" applyBorder="1" applyAlignment="1">
      <alignment horizontal="center" vertical="center"/>
    </xf>
    <xf numFmtId="0" fontId="82" fillId="37" borderId="28" xfId="0" applyFont="1" applyFill="1" applyBorder="1" applyAlignment="1">
      <alignment horizontal="center" vertical="center"/>
    </xf>
    <xf numFmtId="0" fontId="82" fillId="37" borderId="29" xfId="0" applyFont="1" applyFill="1" applyBorder="1" applyAlignment="1">
      <alignment horizontal="center" vertical="center"/>
    </xf>
    <xf numFmtId="0" fontId="82" fillId="37" borderId="68" xfId="0" applyFont="1" applyFill="1" applyBorder="1" applyAlignment="1">
      <alignment horizontal="center" vertical="center"/>
    </xf>
    <xf numFmtId="0" fontId="85" fillId="6" borderId="18" xfId="0" applyFont="1" applyFill="1" applyBorder="1" applyAlignment="1">
      <alignment horizontal="center" vertical="center"/>
    </xf>
    <xf numFmtId="0" fontId="85" fillId="6" borderId="15" xfId="0" applyFont="1" applyFill="1" applyBorder="1" applyAlignment="1">
      <alignment horizontal="center" vertical="center"/>
    </xf>
    <xf numFmtId="0" fontId="85" fillId="6" borderId="46" xfId="0" applyFont="1" applyFill="1" applyBorder="1" applyAlignment="1">
      <alignment horizontal="center" vertical="center"/>
    </xf>
    <xf numFmtId="164" fontId="80" fillId="39" borderId="82" xfId="0" applyNumberFormat="1" applyFont="1" applyFill="1" applyBorder="1" applyAlignment="1">
      <alignment horizontal="center" vertical="center" shrinkToFit="1"/>
    </xf>
    <xf numFmtId="164" fontId="83" fillId="41" borderId="35" xfId="0" applyNumberFormat="1" applyFont="1" applyFill="1" applyBorder="1" applyAlignment="1">
      <alignment horizontal="center" vertical="center"/>
    </xf>
    <xf numFmtId="164" fontId="83" fillId="41" borderId="36" xfId="0" applyNumberFormat="1" applyFont="1" applyFill="1" applyBorder="1" applyAlignment="1">
      <alignment horizontal="center" vertical="center"/>
    </xf>
    <xf numFmtId="164" fontId="83" fillId="41" borderId="47" xfId="0" applyNumberFormat="1" applyFont="1" applyFill="1" applyBorder="1" applyAlignment="1">
      <alignment horizontal="center" vertical="center"/>
    </xf>
    <xf numFmtId="164" fontId="83" fillId="41" borderId="12" xfId="0" applyNumberFormat="1" applyFont="1" applyFill="1" applyBorder="1" applyAlignment="1">
      <alignment horizontal="center" vertical="center"/>
    </xf>
    <xf numFmtId="164" fontId="80" fillId="41" borderId="83" xfId="0" applyNumberFormat="1" applyFont="1" applyFill="1" applyBorder="1" applyAlignment="1">
      <alignment horizontal="center" vertical="center" shrinkToFit="1"/>
    </xf>
    <xf numFmtId="0" fontId="80" fillId="41" borderId="64" xfId="0" applyFont="1" applyFill="1" applyBorder="1" applyAlignment="1" applyProtection="1">
      <alignment horizontal="center" vertical="center"/>
      <protection locked="0"/>
    </xf>
    <xf numFmtId="0" fontId="83" fillId="41" borderId="30" xfId="0" applyFont="1" applyFill="1" applyBorder="1" applyAlignment="1" applyProtection="1">
      <alignment horizontal="center" vertical="center"/>
      <protection locked="0"/>
    </xf>
    <xf numFmtId="0" fontId="83" fillId="41" borderId="43" xfId="0" applyFont="1" applyFill="1" applyBorder="1" applyAlignment="1" applyProtection="1">
      <alignment horizontal="center" vertical="center"/>
      <protection locked="0"/>
    </xf>
    <xf numFmtId="0" fontId="98" fillId="41" borderId="35" xfId="0" applyFont="1" applyFill="1" applyBorder="1" applyAlignment="1">
      <alignment horizontal="left" vertical="center"/>
    </xf>
    <xf numFmtId="0" fontId="98" fillId="41" borderId="25" xfId="0" applyFont="1" applyFill="1" applyBorder="1" applyAlignment="1">
      <alignment horizontal="left" vertical="center"/>
    </xf>
    <xf numFmtId="0" fontId="98" fillId="41" borderId="36" xfId="0" applyFont="1" applyFill="1" applyBorder="1" applyAlignment="1">
      <alignment horizontal="left" vertical="center"/>
    </xf>
    <xf numFmtId="0" fontId="80" fillId="39" borderId="71" xfId="0" applyFont="1" applyFill="1" applyBorder="1" applyAlignment="1">
      <alignment horizontal="left" vertical="center"/>
    </xf>
    <xf numFmtId="0" fontId="0" fillId="39" borderId="21" xfId="0" applyFill="1" applyBorder="1" applyAlignment="1">
      <alignment horizontal="left" vertical="center"/>
    </xf>
    <xf numFmtId="0" fontId="0" fillId="39" borderId="72" xfId="0" applyFill="1" applyBorder="1" applyAlignment="1">
      <alignment horizontal="left" vertical="center"/>
    </xf>
    <xf numFmtId="164" fontId="80" fillId="37" borderId="52" xfId="0" applyNumberFormat="1" applyFont="1" applyFill="1" applyBorder="1" applyAlignment="1">
      <alignment horizontal="center" vertical="center"/>
    </xf>
    <xf numFmtId="164" fontId="80" fillId="37" borderId="51" xfId="0" applyNumberFormat="1" applyFont="1" applyFill="1" applyBorder="1" applyAlignment="1">
      <alignment horizontal="center" vertical="center"/>
    </xf>
    <xf numFmtId="0" fontId="82" fillId="37" borderId="84" xfId="0" applyFont="1" applyFill="1" applyBorder="1" applyAlignment="1">
      <alignment horizontal="center" vertical="center"/>
    </xf>
    <xf numFmtId="0" fontId="82" fillId="37" borderId="85" xfId="0" applyFont="1" applyFill="1" applyBorder="1" applyAlignment="1">
      <alignment horizontal="center" vertical="center"/>
    </xf>
    <xf numFmtId="0" fontId="82" fillId="37" borderId="86" xfId="0" applyFont="1" applyFill="1" applyBorder="1" applyAlignment="1">
      <alignment horizontal="center" vertical="center"/>
    </xf>
    <xf numFmtId="164" fontId="80" fillId="37" borderId="87" xfId="0" applyNumberFormat="1" applyFont="1" applyFill="1" applyBorder="1" applyAlignment="1">
      <alignment horizontal="center" vertical="center"/>
    </xf>
    <xf numFmtId="164" fontId="80" fillId="37" borderId="86" xfId="0" applyNumberFormat="1" applyFont="1" applyFill="1" applyBorder="1" applyAlignment="1">
      <alignment horizontal="center" vertical="center"/>
    </xf>
    <xf numFmtId="0" fontId="80" fillId="37" borderId="28" xfId="0" applyFont="1" applyFill="1" applyBorder="1" applyAlignment="1">
      <alignment horizontal="center" vertical="center"/>
    </xf>
    <xf numFmtId="0" fontId="80" fillId="37" borderId="29" xfId="0" applyFont="1" applyFill="1" applyBorder="1" applyAlignment="1">
      <alignment horizontal="center" vertical="center"/>
    </xf>
    <xf numFmtId="0" fontId="80" fillId="37" borderId="68" xfId="0" applyFont="1" applyFill="1" applyBorder="1" applyAlignment="1">
      <alignment horizontal="center" vertical="center"/>
    </xf>
    <xf numFmtId="164" fontId="80" fillId="37" borderId="81" xfId="0" applyNumberFormat="1" applyFont="1" applyFill="1" applyBorder="1" applyAlignment="1">
      <alignment horizontal="center" vertical="center"/>
    </xf>
    <xf numFmtId="164" fontId="80" fillId="37" borderId="68" xfId="0" applyNumberFormat="1" applyFont="1" applyFill="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47625</xdr:colOff>
      <xdr:row>1</xdr:row>
      <xdr:rowOff>57150</xdr:rowOff>
    </xdr:from>
    <xdr:to>
      <xdr:col>14</xdr:col>
      <xdr:colOff>85725</xdr:colOff>
      <xdr:row>3</xdr:row>
      <xdr:rowOff>0</xdr:rowOff>
    </xdr:to>
    <xdr:sp>
      <xdr:nvSpPr>
        <xdr:cNvPr id="1" name="ZoneTexte 2"/>
        <xdr:cNvSpPr txBox="1">
          <a:spLocks noChangeArrowheads="1"/>
        </xdr:cNvSpPr>
      </xdr:nvSpPr>
      <xdr:spPr>
        <a:xfrm rot="19468595">
          <a:off x="5991225" y="238125"/>
          <a:ext cx="628650" cy="247650"/>
        </a:xfrm>
        <a:prstGeom prst="rect">
          <a:avLst/>
        </a:prstGeom>
        <a:noFill/>
        <a:ln w="9525" cmpd="sng">
          <a:noFill/>
        </a:ln>
      </xdr:spPr>
      <xdr:txBody>
        <a:bodyPr vertOverflow="clip" wrap="square"/>
        <a:p>
          <a:pPr algn="l">
            <a:defRPr/>
          </a:pPr>
          <a:r>
            <a:rPr lang="en-US" cap="none" sz="800" b="0" i="0" u="none" baseline="0">
              <a:solidFill>
                <a:srgbClr val="808080"/>
              </a:solidFill>
              <a:latin typeface="Calibri"/>
              <a:ea typeface="Calibri"/>
              <a:cs typeface="Calibri"/>
            </a:rPr>
            <a:t>ERTF Only</a:t>
          </a:r>
        </a:p>
      </xdr:txBody>
    </xdr:sp>
    <xdr:clientData/>
  </xdr:twoCellAnchor>
  <xdr:twoCellAnchor>
    <xdr:from>
      <xdr:col>11</xdr:col>
      <xdr:colOff>457200</xdr:colOff>
      <xdr:row>136</xdr:row>
      <xdr:rowOff>47625</xdr:rowOff>
    </xdr:from>
    <xdr:to>
      <xdr:col>14</xdr:col>
      <xdr:colOff>57150</xdr:colOff>
      <xdr:row>137</xdr:row>
      <xdr:rowOff>180975</xdr:rowOff>
    </xdr:to>
    <xdr:sp>
      <xdr:nvSpPr>
        <xdr:cNvPr id="2" name="ZoneTexte 5"/>
        <xdr:cNvSpPr txBox="1">
          <a:spLocks noChangeArrowheads="1"/>
        </xdr:cNvSpPr>
      </xdr:nvSpPr>
      <xdr:spPr>
        <a:xfrm>
          <a:off x="5543550" y="22517100"/>
          <a:ext cx="1047750" cy="209550"/>
        </a:xfrm>
        <a:prstGeom prst="rect">
          <a:avLst/>
        </a:prstGeom>
        <a:noFill/>
        <a:ln w="9525" cmpd="sng">
          <a:noFill/>
        </a:ln>
      </xdr:spPr>
      <xdr:txBody>
        <a:bodyPr vertOverflow="clip" wrap="square" anchor="ctr"/>
        <a:p>
          <a:pPr algn="ctr">
            <a:defRPr/>
          </a:pPr>
          <a:r>
            <a:rPr lang="en-US" cap="none" sz="1100" b="1" i="0" u="none" baseline="0">
              <a:solidFill>
                <a:srgbClr val="FF0000"/>
              </a:solidFill>
              <a:latin typeface="Calibri"/>
              <a:ea typeface="Calibri"/>
              <a:cs typeface="Calibri"/>
            </a:rPr>
            <a:t>COMPULSORY</a:t>
          </a:r>
        </a:p>
      </xdr:txBody>
    </xdr:sp>
    <xdr:clientData/>
  </xdr:twoCellAnchor>
  <xdr:twoCellAnchor>
    <xdr:from>
      <xdr:col>11</xdr:col>
      <xdr:colOff>323850</xdr:colOff>
      <xdr:row>137</xdr:row>
      <xdr:rowOff>9525</xdr:rowOff>
    </xdr:from>
    <xdr:to>
      <xdr:col>12</xdr:col>
      <xdr:colOff>28575</xdr:colOff>
      <xdr:row>138</xdr:row>
      <xdr:rowOff>0</xdr:rowOff>
    </xdr:to>
    <xdr:pic>
      <xdr:nvPicPr>
        <xdr:cNvPr id="3" name="Image 4" descr="MCj04338830000[1]"/>
        <xdr:cNvPicPr preferRelativeResize="1">
          <a:picLocks noChangeAspect="1"/>
        </xdr:cNvPicPr>
      </xdr:nvPicPr>
      <xdr:blipFill>
        <a:blip r:embed="rId1"/>
        <a:stretch>
          <a:fillRect/>
        </a:stretch>
      </xdr:blipFill>
      <xdr:spPr>
        <a:xfrm>
          <a:off x="5410200" y="22555200"/>
          <a:ext cx="190500" cy="190500"/>
        </a:xfrm>
        <a:prstGeom prst="rect">
          <a:avLst/>
        </a:prstGeom>
        <a:noFill/>
        <a:ln w="9525" cmpd="sng">
          <a:noFill/>
        </a:ln>
      </xdr:spPr>
    </xdr:pic>
    <xdr:clientData/>
  </xdr:twoCellAnchor>
  <xdr:twoCellAnchor>
    <xdr:from>
      <xdr:col>2</xdr:col>
      <xdr:colOff>409575</xdr:colOff>
      <xdr:row>38</xdr:row>
      <xdr:rowOff>0</xdr:rowOff>
    </xdr:from>
    <xdr:to>
      <xdr:col>2</xdr:col>
      <xdr:colOff>600075</xdr:colOff>
      <xdr:row>38</xdr:row>
      <xdr:rowOff>190500</xdr:rowOff>
    </xdr:to>
    <xdr:pic>
      <xdr:nvPicPr>
        <xdr:cNvPr id="4" name="Image 4" descr="MCj04338830000[1]"/>
        <xdr:cNvPicPr preferRelativeResize="1">
          <a:picLocks noChangeAspect="1"/>
        </xdr:cNvPicPr>
      </xdr:nvPicPr>
      <xdr:blipFill>
        <a:blip r:embed="rId1"/>
        <a:stretch>
          <a:fillRect/>
        </a:stretch>
      </xdr:blipFill>
      <xdr:spPr>
        <a:xfrm>
          <a:off x="1438275" y="6219825"/>
          <a:ext cx="190500" cy="190500"/>
        </a:xfrm>
        <a:prstGeom prst="rect">
          <a:avLst/>
        </a:prstGeom>
        <a:noFill/>
        <a:ln w="9525" cmpd="sng">
          <a:noFill/>
        </a:ln>
      </xdr:spPr>
    </xdr:pic>
    <xdr:clientData/>
  </xdr:twoCellAnchor>
  <xdr:twoCellAnchor>
    <xdr:from>
      <xdr:col>7</xdr:col>
      <xdr:colOff>161925</xdr:colOff>
      <xdr:row>105</xdr:row>
      <xdr:rowOff>66675</xdr:rowOff>
    </xdr:from>
    <xdr:to>
      <xdr:col>8</xdr:col>
      <xdr:colOff>219075</xdr:colOff>
      <xdr:row>106</xdr:row>
      <xdr:rowOff>85725</xdr:rowOff>
    </xdr:to>
    <xdr:sp>
      <xdr:nvSpPr>
        <xdr:cNvPr id="5" name="Ellipse 10"/>
        <xdr:cNvSpPr>
          <a:spLocks/>
        </xdr:cNvSpPr>
      </xdr:nvSpPr>
      <xdr:spPr>
        <a:xfrm>
          <a:off x="3371850" y="18126075"/>
          <a:ext cx="304800" cy="152400"/>
        </a:xfrm>
        <a:prstGeom prst="ellipse">
          <a:avLst/>
        </a:prstGeom>
        <a:solidFill>
          <a:srgbClr val="00B0F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85725</xdr:colOff>
      <xdr:row>105</xdr:row>
      <xdr:rowOff>28575</xdr:rowOff>
    </xdr:from>
    <xdr:to>
      <xdr:col>9</xdr:col>
      <xdr:colOff>57150</xdr:colOff>
      <xdr:row>107</xdr:row>
      <xdr:rowOff>9525</xdr:rowOff>
    </xdr:to>
    <xdr:sp>
      <xdr:nvSpPr>
        <xdr:cNvPr id="6" name="ZoneTexte 9"/>
        <xdr:cNvSpPr txBox="1">
          <a:spLocks noChangeArrowheads="1"/>
        </xdr:cNvSpPr>
      </xdr:nvSpPr>
      <xdr:spPr>
        <a:xfrm>
          <a:off x="3295650" y="18087975"/>
          <a:ext cx="457200" cy="24765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Ou/Or</a:t>
          </a:r>
        </a:p>
      </xdr:txBody>
    </xdr:sp>
    <xdr:clientData/>
  </xdr:twoCellAnchor>
  <xdr:twoCellAnchor>
    <xdr:from>
      <xdr:col>8</xdr:col>
      <xdr:colOff>28575</xdr:colOff>
      <xdr:row>132</xdr:row>
      <xdr:rowOff>66675</xdr:rowOff>
    </xdr:from>
    <xdr:to>
      <xdr:col>9</xdr:col>
      <xdr:colOff>95250</xdr:colOff>
      <xdr:row>133</xdr:row>
      <xdr:rowOff>85725</xdr:rowOff>
    </xdr:to>
    <xdr:sp>
      <xdr:nvSpPr>
        <xdr:cNvPr id="7" name="Ellipse 13"/>
        <xdr:cNvSpPr>
          <a:spLocks/>
        </xdr:cNvSpPr>
      </xdr:nvSpPr>
      <xdr:spPr>
        <a:xfrm>
          <a:off x="3486150" y="21945600"/>
          <a:ext cx="304800" cy="152400"/>
        </a:xfrm>
        <a:prstGeom prst="ellipse">
          <a:avLst/>
        </a:prstGeom>
        <a:solidFill>
          <a:srgbClr val="00B0F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200025</xdr:colOff>
      <xdr:row>132</xdr:row>
      <xdr:rowOff>28575</xdr:rowOff>
    </xdr:from>
    <xdr:to>
      <xdr:col>9</xdr:col>
      <xdr:colOff>171450</xdr:colOff>
      <xdr:row>134</xdr:row>
      <xdr:rowOff>9525</xdr:rowOff>
    </xdr:to>
    <xdr:sp>
      <xdr:nvSpPr>
        <xdr:cNvPr id="8" name="ZoneTexte 12"/>
        <xdr:cNvSpPr txBox="1">
          <a:spLocks noChangeArrowheads="1"/>
        </xdr:cNvSpPr>
      </xdr:nvSpPr>
      <xdr:spPr>
        <a:xfrm>
          <a:off x="3409950" y="21907500"/>
          <a:ext cx="457200" cy="24765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Ou/Or</a:t>
          </a:r>
        </a:p>
      </xdr:txBody>
    </xdr:sp>
    <xdr:clientData/>
  </xdr:twoCellAnchor>
  <xdr:twoCellAnchor editAs="oneCell">
    <xdr:from>
      <xdr:col>0</xdr:col>
      <xdr:colOff>0</xdr:colOff>
      <xdr:row>0</xdr:row>
      <xdr:rowOff>0</xdr:rowOff>
    </xdr:from>
    <xdr:to>
      <xdr:col>1</xdr:col>
      <xdr:colOff>333375</xdr:colOff>
      <xdr:row>4</xdr:row>
      <xdr:rowOff>66675</xdr:rowOff>
    </xdr:to>
    <xdr:pic>
      <xdr:nvPicPr>
        <xdr:cNvPr id="9" name="Image 3"/>
        <xdr:cNvPicPr preferRelativeResize="1">
          <a:picLocks noChangeAspect="1"/>
        </xdr:cNvPicPr>
      </xdr:nvPicPr>
      <xdr:blipFill>
        <a:blip r:embed="rId2"/>
        <a:stretch>
          <a:fillRect/>
        </a:stretch>
      </xdr:blipFill>
      <xdr:spPr>
        <a:xfrm>
          <a:off x="0" y="0"/>
          <a:ext cx="600075" cy="704850"/>
        </a:xfrm>
        <a:prstGeom prst="rect">
          <a:avLst/>
        </a:prstGeom>
        <a:noFill/>
        <a:ln w="9525" cmpd="sng">
          <a:noFill/>
        </a:ln>
      </xdr:spPr>
    </xdr:pic>
    <xdr:clientData/>
  </xdr:twoCellAnchor>
  <xdr:twoCellAnchor editAs="oneCell">
    <xdr:from>
      <xdr:col>9</xdr:col>
      <xdr:colOff>1076325</xdr:colOff>
      <xdr:row>0</xdr:row>
      <xdr:rowOff>19050</xdr:rowOff>
    </xdr:from>
    <xdr:to>
      <xdr:col>11</xdr:col>
      <xdr:colOff>457200</xdr:colOff>
      <xdr:row>2</xdr:row>
      <xdr:rowOff>19050</xdr:rowOff>
    </xdr:to>
    <xdr:pic>
      <xdr:nvPicPr>
        <xdr:cNvPr id="10" name="Image 1"/>
        <xdr:cNvPicPr preferRelativeResize="1">
          <a:picLocks noChangeAspect="1"/>
        </xdr:cNvPicPr>
      </xdr:nvPicPr>
      <xdr:blipFill>
        <a:blip r:embed="rId3"/>
        <a:stretch>
          <a:fillRect/>
        </a:stretch>
      </xdr:blipFill>
      <xdr:spPr>
        <a:xfrm>
          <a:off x="4772025" y="19050"/>
          <a:ext cx="771525"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dimension ref="A1:R151"/>
  <sheetViews>
    <sheetView tabSelected="1" zoomScalePageLayoutView="0" workbookViewId="0" topLeftCell="A1">
      <selection activeCell="D15" sqref="D15:N15"/>
    </sheetView>
  </sheetViews>
  <sheetFormatPr defaultColWidth="11.421875" defaultRowHeight="15"/>
  <cols>
    <col min="1" max="1" width="4.00390625" style="0" customWidth="1"/>
    <col min="2" max="2" width="11.421875" style="0" customWidth="1"/>
    <col min="4" max="4" width="3.421875" style="0" customWidth="1"/>
    <col min="5" max="5" width="11.421875" style="0" customWidth="1"/>
    <col min="6" max="6" width="3.7109375" style="0" customWidth="1"/>
    <col min="7" max="7" width="2.7109375" style="0" customWidth="1"/>
    <col min="8" max="8" width="3.7109375" style="0" customWidth="1"/>
    <col min="9" max="9" width="3.57421875" style="0" customWidth="1"/>
    <col min="10" max="10" width="17.57421875" style="0" customWidth="1"/>
    <col min="11" max="11" width="3.28125" style="0" customWidth="1"/>
    <col min="12" max="12" width="7.28125" style="0" customWidth="1"/>
    <col min="13" max="13" width="5.57421875" style="0" customWidth="1"/>
    <col min="14" max="14" width="8.8515625" style="0" customWidth="1"/>
  </cols>
  <sheetData>
    <row r="1" spans="1:15" s="1" customFormat="1" ht="14.25" customHeight="1">
      <c r="A1" s="423"/>
      <c r="B1" s="424"/>
      <c r="C1" s="425" t="s">
        <v>194</v>
      </c>
      <c r="D1" s="426"/>
      <c r="E1" s="426"/>
      <c r="F1" s="426"/>
      <c r="G1" s="426"/>
      <c r="H1" s="426"/>
      <c r="I1" s="426"/>
      <c r="J1" s="426"/>
      <c r="K1" s="426"/>
      <c r="L1" s="427"/>
      <c r="M1" s="30"/>
      <c r="N1" s="35" t="s">
        <v>2</v>
      </c>
      <c r="O1" s="3"/>
    </row>
    <row r="2" spans="1:15" s="1" customFormat="1" ht="12" customHeight="1">
      <c r="A2" s="423"/>
      <c r="B2" s="424"/>
      <c r="C2" s="428" t="s">
        <v>15</v>
      </c>
      <c r="D2" s="429"/>
      <c r="E2" s="429"/>
      <c r="F2" s="429"/>
      <c r="G2" s="429"/>
      <c r="H2" s="429"/>
      <c r="I2" s="429"/>
      <c r="J2" s="429"/>
      <c r="K2" s="429"/>
      <c r="L2" s="430"/>
      <c r="M2" s="10"/>
      <c r="N2" s="434"/>
      <c r="O2" s="3"/>
    </row>
    <row r="3" spans="1:15" s="1" customFormat="1" ht="12" customHeight="1">
      <c r="A3" s="423"/>
      <c r="B3" s="424"/>
      <c r="C3" s="435" t="s">
        <v>0</v>
      </c>
      <c r="D3" s="436"/>
      <c r="E3" s="436"/>
      <c r="F3" s="436"/>
      <c r="G3" s="436"/>
      <c r="H3" s="436"/>
      <c r="I3" s="436"/>
      <c r="J3" s="436"/>
      <c r="K3" s="431" t="s">
        <v>73</v>
      </c>
      <c r="L3" s="437"/>
      <c r="M3" s="10"/>
      <c r="N3" s="434"/>
      <c r="O3" s="3"/>
    </row>
    <row r="4" spans="1:15" s="1" customFormat="1" ht="12" customHeight="1" thickBot="1">
      <c r="A4" s="423"/>
      <c r="B4" s="424"/>
      <c r="C4" s="438" t="s">
        <v>1</v>
      </c>
      <c r="D4" s="439"/>
      <c r="E4" s="439"/>
      <c r="F4" s="439"/>
      <c r="G4" s="439"/>
      <c r="H4" s="439"/>
      <c r="I4" s="439"/>
      <c r="J4" s="439"/>
      <c r="K4" s="440" t="s">
        <v>74</v>
      </c>
      <c r="L4" s="441"/>
      <c r="M4" s="10"/>
      <c r="N4" s="434"/>
      <c r="O4" s="3"/>
    </row>
    <row r="5" spans="1:15" s="1" customFormat="1" ht="6" customHeight="1">
      <c r="A5" s="30"/>
      <c r="B5" s="31"/>
      <c r="C5" s="28"/>
      <c r="D5" s="28"/>
      <c r="E5" s="28"/>
      <c r="F5" s="28"/>
      <c r="G5" s="28"/>
      <c r="H5" s="28"/>
      <c r="I5" s="28"/>
      <c r="J5" s="28"/>
      <c r="K5" s="28"/>
      <c r="L5" s="28"/>
      <c r="M5" s="10"/>
      <c r="N5" s="31"/>
      <c r="O5" s="3"/>
    </row>
    <row r="6" spans="1:15" s="1" customFormat="1" ht="9.75" customHeight="1">
      <c r="A6" s="431" t="s">
        <v>184</v>
      </c>
      <c r="B6" s="431"/>
      <c r="C6" s="431"/>
      <c r="D6" s="431"/>
      <c r="E6" s="431"/>
      <c r="F6" s="431"/>
      <c r="G6" s="431"/>
      <c r="H6" s="431"/>
      <c r="I6" s="431"/>
      <c r="J6" s="431"/>
      <c r="K6" s="431"/>
      <c r="L6" s="431"/>
      <c r="M6" s="431"/>
      <c r="N6" s="431"/>
      <c r="O6" s="3"/>
    </row>
    <row r="7" spans="1:17" s="1" customFormat="1" ht="9.75" customHeight="1">
      <c r="A7" s="432" t="s">
        <v>185</v>
      </c>
      <c r="B7" s="432"/>
      <c r="C7" s="432"/>
      <c r="D7" s="432"/>
      <c r="E7" s="432"/>
      <c r="F7" s="432"/>
      <c r="G7" s="432"/>
      <c r="H7" s="432"/>
      <c r="I7" s="432"/>
      <c r="J7" s="432"/>
      <c r="K7" s="432"/>
      <c r="L7" s="432"/>
      <c r="M7" s="432"/>
      <c r="N7" s="432"/>
      <c r="O7" s="3"/>
      <c r="Q7"/>
    </row>
    <row r="8" spans="1:15" s="1" customFormat="1" ht="6" customHeight="1">
      <c r="A8" s="29"/>
      <c r="B8" s="29"/>
      <c r="C8" s="29"/>
      <c r="D8" s="33"/>
      <c r="E8" s="29"/>
      <c r="F8" s="39"/>
      <c r="G8" s="39"/>
      <c r="H8" s="29"/>
      <c r="I8" s="29"/>
      <c r="J8" s="29"/>
      <c r="K8" s="29"/>
      <c r="L8" s="29"/>
      <c r="M8" s="29"/>
      <c r="N8" s="29"/>
      <c r="O8" s="3"/>
    </row>
    <row r="9" spans="1:15" s="1" customFormat="1" ht="12.75" customHeight="1">
      <c r="A9" s="429" t="s">
        <v>163</v>
      </c>
      <c r="B9" s="429"/>
      <c r="C9" s="429"/>
      <c r="D9" s="429"/>
      <c r="E9" s="429"/>
      <c r="F9" s="429"/>
      <c r="G9" s="429"/>
      <c r="H9" s="429"/>
      <c r="I9" s="429"/>
      <c r="J9" s="429"/>
      <c r="K9" s="429"/>
      <c r="L9" s="429"/>
      <c r="M9" s="429"/>
      <c r="N9" s="429"/>
      <c r="O9" s="3"/>
    </row>
    <row r="10" spans="1:15" s="25" customFormat="1" ht="12" customHeight="1">
      <c r="A10" s="433" t="s">
        <v>71</v>
      </c>
      <c r="B10" s="433"/>
      <c r="C10" s="433"/>
      <c r="D10" s="433"/>
      <c r="E10" s="433"/>
      <c r="F10" s="433"/>
      <c r="G10" s="433"/>
      <c r="H10" s="433"/>
      <c r="I10" s="433"/>
      <c r="J10" s="433"/>
      <c r="K10" s="433"/>
      <c r="L10" s="433"/>
      <c r="M10" s="433"/>
      <c r="N10" s="433"/>
      <c r="O10" s="24"/>
    </row>
    <row r="11" spans="1:15" s="25" customFormat="1" ht="6" customHeight="1">
      <c r="A11" s="32"/>
      <c r="B11" s="32"/>
      <c r="C11" s="32"/>
      <c r="D11" s="34"/>
      <c r="E11" s="32"/>
      <c r="F11" s="40"/>
      <c r="G11" s="40"/>
      <c r="H11" s="32"/>
      <c r="I11" s="32"/>
      <c r="J11" s="32"/>
      <c r="K11" s="32"/>
      <c r="L11" s="32"/>
      <c r="M11" s="32"/>
      <c r="N11" s="32"/>
      <c r="O11" s="24"/>
    </row>
    <row r="12" spans="1:15" s="1" customFormat="1" ht="12.75">
      <c r="A12" s="442" t="s">
        <v>195</v>
      </c>
      <c r="B12" s="442"/>
      <c r="C12" s="442"/>
      <c r="D12" s="442"/>
      <c r="E12" s="442"/>
      <c r="F12" s="442"/>
      <c r="G12" s="442"/>
      <c r="H12" s="442"/>
      <c r="I12" s="442"/>
      <c r="J12" s="442"/>
      <c r="K12" s="442"/>
      <c r="L12" s="442"/>
      <c r="M12" s="442"/>
      <c r="N12" s="442"/>
      <c r="O12" s="3"/>
    </row>
    <row r="13" spans="1:14" s="3" customFormat="1" ht="6" customHeight="1">
      <c r="A13" s="452"/>
      <c r="B13" s="452"/>
      <c r="C13" s="452"/>
      <c r="D13" s="452"/>
      <c r="E13" s="452"/>
      <c r="F13" s="452"/>
      <c r="G13" s="452"/>
      <c r="H13" s="452"/>
      <c r="I13" s="452"/>
      <c r="J13" s="452"/>
      <c r="K13" s="452"/>
      <c r="L13" s="452"/>
      <c r="M13" s="452"/>
      <c r="N13" s="452"/>
    </row>
    <row r="14" spans="1:15" s="1" customFormat="1" ht="15">
      <c r="A14" s="453" t="s">
        <v>68</v>
      </c>
      <c r="B14" s="454"/>
      <c r="C14" s="454"/>
      <c r="D14" s="454"/>
      <c r="E14" s="454"/>
      <c r="F14" s="454"/>
      <c r="G14" s="454"/>
      <c r="H14" s="454"/>
      <c r="I14" s="454"/>
      <c r="J14" s="454"/>
      <c r="K14" s="454"/>
      <c r="L14" s="454"/>
      <c r="M14" s="454"/>
      <c r="N14" s="455"/>
      <c r="O14" s="3"/>
    </row>
    <row r="15" spans="1:15" s="1" customFormat="1" ht="15">
      <c r="A15" s="443" t="s">
        <v>104</v>
      </c>
      <c r="B15" s="444"/>
      <c r="C15" s="456"/>
      <c r="D15" s="238"/>
      <c r="E15" s="239"/>
      <c r="F15" s="239"/>
      <c r="G15" s="239"/>
      <c r="H15" s="239"/>
      <c r="I15" s="239"/>
      <c r="J15" s="239"/>
      <c r="K15" s="239"/>
      <c r="L15" s="239"/>
      <c r="M15" s="239"/>
      <c r="N15" s="240"/>
      <c r="O15" s="3"/>
    </row>
    <row r="16" spans="1:15" s="1" customFormat="1" ht="15">
      <c r="A16" s="41" t="s">
        <v>105</v>
      </c>
      <c r="B16" s="42"/>
      <c r="C16" s="43"/>
      <c r="D16" s="457"/>
      <c r="E16" s="458"/>
      <c r="F16" s="458"/>
      <c r="G16" s="458"/>
      <c r="H16" s="458"/>
      <c r="I16" s="458"/>
      <c r="J16" s="458"/>
      <c r="K16" s="458"/>
      <c r="L16" s="458"/>
      <c r="M16" s="458"/>
      <c r="N16" s="459"/>
      <c r="O16" s="3"/>
    </row>
    <row r="17" spans="1:15" s="1" customFormat="1" ht="15">
      <c r="A17" s="443" t="s">
        <v>16</v>
      </c>
      <c r="B17" s="444"/>
      <c r="C17" s="456"/>
      <c r="D17" s="457"/>
      <c r="E17" s="458"/>
      <c r="F17" s="458"/>
      <c r="G17" s="458"/>
      <c r="H17" s="458"/>
      <c r="I17" s="458"/>
      <c r="J17" s="458"/>
      <c r="K17" s="458"/>
      <c r="L17" s="458"/>
      <c r="M17" s="458"/>
      <c r="N17" s="459"/>
      <c r="O17" s="3"/>
    </row>
    <row r="18" spans="1:15" s="1" customFormat="1" ht="15">
      <c r="A18" s="443" t="s">
        <v>67</v>
      </c>
      <c r="B18" s="444"/>
      <c r="C18" s="445"/>
      <c r="D18" s="446"/>
      <c r="E18" s="447"/>
      <c r="F18" s="447"/>
      <c r="G18" s="447"/>
      <c r="H18" s="447"/>
      <c r="I18" s="447"/>
      <c r="J18" s="447"/>
      <c r="K18" s="447"/>
      <c r="L18" s="447"/>
      <c r="M18" s="447"/>
      <c r="N18" s="448"/>
      <c r="O18" s="3"/>
    </row>
    <row r="19" spans="1:15" s="1" customFormat="1" ht="15">
      <c r="A19" s="443" t="s">
        <v>103</v>
      </c>
      <c r="B19" s="444"/>
      <c r="C19" s="445"/>
      <c r="D19" s="449" t="s">
        <v>189</v>
      </c>
      <c r="E19" s="450"/>
      <c r="F19" s="450"/>
      <c r="G19" s="450"/>
      <c r="H19" s="450"/>
      <c r="I19" s="450"/>
      <c r="J19" s="450"/>
      <c r="K19" s="450"/>
      <c r="L19" s="450"/>
      <c r="M19" s="450"/>
      <c r="N19" s="451"/>
      <c r="O19" s="3"/>
    </row>
    <row r="20" spans="1:15" s="1" customFormat="1" ht="15">
      <c r="A20" s="443" t="s">
        <v>17</v>
      </c>
      <c r="B20" s="463"/>
      <c r="C20" s="445"/>
      <c r="D20" s="446"/>
      <c r="E20" s="447"/>
      <c r="F20" s="447"/>
      <c r="G20" s="447"/>
      <c r="H20" s="447"/>
      <c r="I20" s="447"/>
      <c r="J20" s="447"/>
      <c r="K20" s="447"/>
      <c r="L20" s="447"/>
      <c r="M20" s="447"/>
      <c r="N20" s="448"/>
      <c r="O20" s="3"/>
    </row>
    <row r="21" spans="1:15" s="1" customFormat="1" ht="15">
      <c r="A21" s="443" t="s">
        <v>18</v>
      </c>
      <c r="B21" s="463"/>
      <c r="C21" s="445"/>
      <c r="D21" s="446"/>
      <c r="E21" s="447"/>
      <c r="F21" s="447"/>
      <c r="G21" s="447"/>
      <c r="H21" s="447"/>
      <c r="I21" s="447"/>
      <c r="J21" s="447"/>
      <c r="K21" s="447"/>
      <c r="L21" s="447"/>
      <c r="M21" s="447"/>
      <c r="N21" s="448"/>
      <c r="O21" s="3"/>
    </row>
    <row r="22" spans="1:15" s="1" customFormat="1" ht="15">
      <c r="A22" s="443" t="s">
        <v>3</v>
      </c>
      <c r="B22" s="444"/>
      <c r="C22" s="445"/>
      <c r="D22" s="449" t="s">
        <v>189</v>
      </c>
      <c r="E22" s="450"/>
      <c r="F22" s="450"/>
      <c r="G22" s="450"/>
      <c r="H22" s="450"/>
      <c r="I22" s="450"/>
      <c r="J22" s="450"/>
      <c r="K22" s="450"/>
      <c r="L22" s="450"/>
      <c r="M22" s="450"/>
      <c r="N22" s="451"/>
      <c r="O22" s="3"/>
    </row>
    <row r="23" spans="1:15" s="1" customFormat="1" ht="15">
      <c r="A23" s="460" t="s">
        <v>4</v>
      </c>
      <c r="B23" s="461"/>
      <c r="C23" s="462"/>
      <c r="D23" s="457"/>
      <c r="E23" s="458"/>
      <c r="F23" s="458"/>
      <c r="G23" s="458"/>
      <c r="H23" s="458"/>
      <c r="I23" s="458"/>
      <c r="J23" s="458"/>
      <c r="K23" s="458"/>
      <c r="L23" s="458"/>
      <c r="M23" s="458"/>
      <c r="N23" s="459"/>
      <c r="O23" s="3"/>
    </row>
    <row r="24" spans="1:15" s="1" customFormat="1" ht="15">
      <c r="A24" s="140" t="s">
        <v>108</v>
      </c>
      <c r="B24" s="141"/>
      <c r="C24" s="141"/>
      <c r="D24" s="141"/>
      <c r="E24" s="141"/>
      <c r="F24" s="141"/>
      <c r="G24" s="141"/>
      <c r="H24" s="141"/>
      <c r="I24" s="141"/>
      <c r="J24" s="141"/>
      <c r="K24" s="141"/>
      <c r="L24" s="141"/>
      <c r="M24" s="141"/>
      <c r="N24" s="142"/>
      <c r="O24" s="3"/>
    </row>
    <row r="25" spans="1:15" s="1" customFormat="1" ht="15">
      <c r="A25" s="443" t="s">
        <v>104</v>
      </c>
      <c r="B25" s="444"/>
      <c r="C25" s="456"/>
      <c r="D25" s="238"/>
      <c r="E25" s="239"/>
      <c r="F25" s="239"/>
      <c r="G25" s="239"/>
      <c r="H25" s="239"/>
      <c r="I25" s="239"/>
      <c r="J25" s="239"/>
      <c r="K25" s="239"/>
      <c r="L25" s="239"/>
      <c r="M25" s="239"/>
      <c r="N25" s="240"/>
      <c r="O25" s="3"/>
    </row>
    <row r="26" spans="1:15" s="1" customFormat="1" ht="15">
      <c r="A26" s="443" t="s">
        <v>16</v>
      </c>
      <c r="B26" s="444"/>
      <c r="C26" s="456"/>
      <c r="D26" s="238"/>
      <c r="E26" s="239"/>
      <c r="F26" s="239"/>
      <c r="G26" s="239"/>
      <c r="H26" s="239"/>
      <c r="I26" s="239"/>
      <c r="J26" s="239"/>
      <c r="K26" s="239"/>
      <c r="L26" s="239"/>
      <c r="M26" s="239"/>
      <c r="N26" s="240"/>
      <c r="O26" s="3"/>
    </row>
    <row r="27" spans="1:15" s="1" customFormat="1" ht="15">
      <c r="A27" s="443" t="s">
        <v>67</v>
      </c>
      <c r="B27" s="444"/>
      <c r="C27" s="445"/>
      <c r="D27" s="446"/>
      <c r="E27" s="447"/>
      <c r="F27" s="447"/>
      <c r="G27" s="447"/>
      <c r="H27" s="447"/>
      <c r="I27" s="447"/>
      <c r="J27" s="447"/>
      <c r="K27" s="447"/>
      <c r="L27" s="447"/>
      <c r="M27" s="447"/>
      <c r="N27" s="448"/>
      <c r="O27" s="3"/>
    </row>
    <row r="28" spans="1:15" s="1" customFormat="1" ht="15">
      <c r="A28" s="443" t="s">
        <v>103</v>
      </c>
      <c r="B28" s="444"/>
      <c r="C28" s="445"/>
      <c r="D28" s="449" t="s">
        <v>189</v>
      </c>
      <c r="E28" s="450"/>
      <c r="F28" s="450"/>
      <c r="G28" s="450"/>
      <c r="H28" s="450"/>
      <c r="I28" s="450"/>
      <c r="J28" s="450"/>
      <c r="K28" s="450"/>
      <c r="L28" s="450"/>
      <c r="M28" s="450"/>
      <c r="N28" s="451"/>
      <c r="O28" s="3"/>
    </row>
    <row r="29" spans="1:15" s="1" customFormat="1" ht="15">
      <c r="A29" s="443" t="s">
        <v>17</v>
      </c>
      <c r="B29" s="463"/>
      <c r="C29" s="445"/>
      <c r="D29" s="446"/>
      <c r="E29" s="447"/>
      <c r="F29" s="447"/>
      <c r="G29" s="447"/>
      <c r="H29" s="447"/>
      <c r="I29" s="447"/>
      <c r="J29" s="447"/>
      <c r="K29" s="447"/>
      <c r="L29" s="447"/>
      <c r="M29" s="447"/>
      <c r="N29" s="448"/>
      <c r="O29" s="3"/>
    </row>
    <row r="30" spans="1:15" s="1" customFormat="1" ht="15">
      <c r="A30" s="443" t="s">
        <v>18</v>
      </c>
      <c r="B30" s="463"/>
      <c r="C30" s="445"/>
      <c r="D30" s="446"/>
      <c r="E30" s="447"/>
      <c r="F30" s="447"/>
      <c r="G30" s="447"/>
      <c r="H30" s="447"/>
      <c r="I30" s="447"/>
      <c r="J30" s="447"/>
      <c r="K30" s="447"/>
      <c r="L30" s="447"/>
      <c r="M30" s="447"/>
      <c r="N30" s="448"/>
      <c r="O30" s="3"/>
    </row>
    <row r="31" spans="1:16" s="2" customFormat="1" ht="15">
      <c r="A31" s="464" t="s">
        <v>106</v>
      </c>
      <c r="B31" s="465"/>
      <c r="C31" s="466"/>
      <c r="D31" s="484" t="s">
        <v>189</v>
      </c>
      <c r="E31" s="485"/>
      <c r="F31" s="485"/>
      <c r="G31" s="485"/>
      <c r="H31" s="485"/>
      <c r="I31" s="485"/>
      <c r="J31" s="485"/>
      <c r="K31" s="485"/>
      <c r="L31" s="485"/>
      <c r="M31" s="485"/>
      <c r="N31" s="486"/>
      <c r="O31" s="11"/>
      <c r="P31" s="38"/>
    </row>
    <row r="32" spans="1:16" s="1" customFormat="1" ht="7.5" customHeight="1">
      <c r="A32" s="241"/>
      <c r="B32" s="242"/>
      <c r="C32" s="242"/>
      <c r="D32" s="242"/>
      <c r="E32" s="242"/>
      <c r="F32" s="242"/>
      <c r="G32" s="242"/>
      <c r="H32" s="242"/>
      <c r="I32" s="242"/>
      <c r="J32" s="242"/>
      <c r="K32" s="242"/>
      <c r="L32" s="242"/>
      <c r="M32" s="242"/>
      <c r="N32" s="243"/>
      <c r="O32" s="3"/>
      <c r="P32"/>
    </row>
    <row r="33" spans="1:16" s="1" customFormat="1" ht="15" customHeight="1">
      <c r="A33" s="137" t="s">
        <v>119</v>
      </c>
      <c r="B33" s="138"/>
      <c r="C33" s="138"/>
      <c r="D33" s="138"/>
      <c r="E33" s="138"/>
      <c r="F33" s="138"/>
      <c r="G33" s="138"/>
      <c r="H33" s="139"/>
      <c r="I33" s="140" t="s">
        <v>69</v>
      </c>
      <c r="J33" s="141"/>
      <c r="K33" s="141"/>
      <c r="L33" s="141"/>
      <c r="M33" s="141"/>
      <c r="N33" s="142"/>
      <c r="O33" s="3"/>
      <c r="P33"/>
    </row>
    <row r="34" spans="1:16" s="1" customFormat="1" ht="15" customHeight="1">
      <c r="A34" s="112" t="s">
        <v>19</v>
      </c>
      <c r="B34" s="113"/>
      <c r="C34" s="143"/>
      <c r="D34" s="143"/>
      <c r="E34" s="143"/>
      <c r="F34" s="143"/>
      <c r="G34" s="143"/>
      <c r="H34" s="144"/>
      <c r="I34" s="112" t="s">
        <v>76</v>
      </c>
      <c r="J34" s="113"/>
      <c r="K34" s="113"/>
      <c r="L34" s="100" t="s">
        <v>59</v>
      </c>
      <c r="M34" s="117"/>
      <c r="N34" s="118"/>
      <c r="O34" s="3"/>
      <c r="P34"/>
    </row>
    <row r="35" spans="1:15" s="4" customFormat="1" ht="15" customHeight="1">
      <c r="A35" s="44" t="s">
        <v>132</v>
      </c>
      <c r="B35" s="45"/>
      <c r="C35" s="145"/>
      <c r="D35" s="145"/>
      <c r="E35" s="145"/>
      <c r="F35" s="145"/>
      <c r="G35" s="145"/>
      <c r="H35" s="146"/>
      <c r="I35" s="112" t="s">
        <v>75</v>
      </c>
      <c r="J35" s="119"/>
      <c r="K35" s="119"/>
      <c r="L35" s="100" t="s">
        <v>59</v>
      </c>
      <c r="M35" s="115"/>
      <c r="N35" s="116"/>
      <c r="O35" s="5"/>
    </row>
    <row r="36" spans="1:15" s="4" customFormat="1" ht="15">
      <c r="A36" s="112" t="s">
        <v>133</v>
      </c>
      <c r="B36" s="114"/>
      <c r="C36" s="103"/>
      <c r="D36" s="145"/>
      <c r="E36" s="145"/>
      <c r="F36" s="145"/>
      <c r="G36" s="145"/>
      <c r="H36" s="146"/>
      <c r="I36" s="112" t="s">
        <v>190</v>
      </c>
      <c r="J36" s="119"/>
      <c r="K36" s="119"/>
      <c r="L36" s="100" t="s">
        <v>59</v>
      </c>
      <c r="M36" s="100"/>
      <c r="N36" s="101"/>
      <c r="O36" s="5"/>
    </row>
    <row r="37" spans="1:15" s="4" customFormat="1" ht="15">
      <c r="A37" s="147"/>
      <c r="B37" s="148"/>
      <c r="C37" s="148"/>
      <c r="D37" s="148"/>
      <c r="E37" s="148"/>
      <c r="F37" s="148"/>
      <c r="G37" s="148"/>
      <c r="H37" s="149"/>
      <c r="I37" s="46"/>
      <c r="J37" s="104"/>
      <c r="K37" s="104"/>
      <c r="L37" s="102"/>
      <c r="M37" s="102"/>
      <c r="N37" s="105"/>
      <c r="O37" s="5"/>
    </row>
    <row r="38" spans="1:14" s="3" customFormat="1" ht="6" customHeight="1">
      <c r="A38" s="14"/>
      <c r="B38" s="15"/>
      <c r="C38" s="15"/>
      <c r="D38" s="15"/>
      <c r="E38" s="16"/>
      <c r="F38" s="16"/>
      <c r="G38" s="16"/>
      <c r="H38" s="16"/>
      <c r="I38" s="16"/>
      <c r="J38" s="16"/>
      <c r="K38" s="16"/>
      <c r="L38" s="16"/>
      <c r="M38" s="16"/>
      <c r="N38" s="16"/>
    </row>
    <row r="39" spans="1:15" s="1" customFormat="1" ht="15.75">
      <c r="A39" s="228" t="s">
        <v>109</v>
      </c>
      <c r="B39" s="229"/>
      <c r="C39" s="229"/>
      <c r="D39" s="229"/>
      <c r="E39" s="229"/>
      <c r="F39" s="229"/>
      <c r="G39" s="229"/>
      <c r="H39" s="229"/>
      <c r="I39" s="229"/>
      <c r="J39" s="229"/>
      <c r="K39" s="229"/>
      <c r="L39" s="229"/>
      <c r="M39" s="229"/>
      <c r="N39" s="230"/>
      <c r="O39" s="3"/>
    </row>
    <row r="40" spans="1:14" s="5" customFormat="1" ht="15">
      <c r="A40" s="231" t="s">
        <v>20</v>
      </c>
      <c r="B40" s="232"/>
      <c r="C40" s="232"/>
      <c r="D40" s="232"/>
      <c r="E40" s="232"/>
      <c r="F40" s="232"/>
      <c r="G40" s="232"/>
      <c r="H40" s="232"/>
      <c r="I40" s="233"/>
      <c r="J40" s="231" t="s">
        <v>21</v>
      </c>
      <c r="K40" s="233"/>
      <c r="L40" s="47" t="s">
        <v>124</v>
      </c>
      <c r="M40" s="234" t="s">
        <v>22</v>
      </c>
      <c r="N40" s="234"/>
    </row>
    <row r="41" spans="1:18" s="1" customFormat="1" ht="16.5" customHeight="1">
      <c r="A41" s="235" t="s">
        <v>182</v>
      </c>
      <c r="B41" s="236"/>
      <c r="C41" s="236"/>
      <c r="D41" s="236"/>
      <c r="E41" s="236"/>
      <c r="F41" s="236"/>
      <c r="G41" s="236"/>
      <c r="H41" s="236"/>
      <c r="I41" s="237"/>
      <c r="J41" s="221">
        <v>1700</v>
      </c>
      <c r="K41" s="222"/>
      <c r="L41" s="48"/>
      <c r="M41" s="223">
        <f>J41*L41</f>
        <v>0</v>
      </c>
      <c r="N41" s="223"/>
      <c r="O41" s="11"/>
      <c r="P41" s="2"/>
      <c r="Q41" s="2"/>
      <c r="R41" s="2"/>
    </row>
    <row r="42" spans="1:18" s="1" customFormat="1" ht="16.5" customHeight="1">
      <c r="A42" s="218" t="s">
        <v>183</v>
      </c>
      <c r="B42" s="219"/>
      <c r="C42" s="219"/>
      <c r="D42" s="219"/>
      <c r="E42" s="219"/>
      <c r="F42" s="219"/>
      <c r="G42" s="219"/>
      <c r="H42" s="219"/>
      <c r="I42" s="220"/>
      <c r="J42" s="221">
        <v>1200</v>
      </c>
      <c r="K42" s="222"/>
      <c r="L42" s="48"/>
      <c r="M42" s="223">
        <f>J42*L42</f>
        <v>0</v>
      </c>
      <c r="N42" s="223"/>
      <c r="O42" s="11"/>
      <c r="P42" s="2"/>
      <c r="Q42" s="2"/>
      <c r="R42" s="2"/>
    </row>
    <row r="43" spans="1:18" s="6" customFormat="1" ht="23.25" customHeight="1">
      <c r="A43" s="224" t="s">
        <v>23</v>
      </c>
      <c r="B43" s="225"/>
      <c r="C43" s="225"/>
      <c r="D43" s="49" t="s">
        <v>59</v>
      </c>
      <c r="E43" s="226" t="s">
        <v>60</v>
      </c>
      <c r="F43" s="226"/>
      <c r="G43" s="226"/>
      <c r="H43" s="226"/>
      <c r="I43" s="49" t="s">
        <v>59</v>
      </c>
      <c r="J43" s="68" t="s">
        <v>61</v>
      </c>
      <c r="K43" s="50" t="s">
        <v>59</v>
      </c>
      <c r="L43" s="226" t="s">
        <v>62</v>
      </c>
      <c r="M43" s="226"/>
      <c r="N43" s="227"/>
      <c r="O43" s="20"/>
      <c r="P43" s="9"/>
      <c r="Q43" s="9"/>
      <c r="R43" s="9"/>
    </row>
    <row r="44" spans="1:18" s="27" customFormat="1" ht="15" customHeight="1">
      <c r="A44" s="17"/>
      <c r="B44" s="17"/>
      <c r="C44" s="17"/>
      <c r="D44" s="17"/>
      <c r="E44" s="18"/>
      <c r="F44" s="18"/>
      <c r="G44" s="18"/>
      <c r="H44" s="18"/>
      <c r="I44" s="19"/>
      <c r="J44" s="18"/>
      <c r="K44" s="19"/>
      <c r="L44" s="18"/>
      <c r="M44" s="18"/>
      <c r="N44" s="18"/>
      <c r="O44" s="20"/>
      <c r="P44" s="26"/>
      <c r="Q44" s="26"/>
      <c r="R44" s="26"/>
    </row>
    <row r="45" spans="1:15" s="1" customFormat="1" ht="15.75">
      <c r="A45" s="202" t="s">
        <v>117</v>
      </c>
      <c r="B45" s="203"/>
      <c r="C45" s="203"/>
      <c r="D45" s="203"/>
      <c r="E45" s="203"/>
      <c r="F45" s="203"/>
      <c r="G45" s="203"/>
      <c r="H45" s="203"/>
      <c r="I45" s="203"/>
      <c r="J45" s="203"/>
      <c r="K45" s="203"/>
      <c r="L45" s="203"/>
      <c r="M45" s="203"/>
      <c r="N45" s="204"/>
      <c r="O45" s="3"/>
    </row>
    <row r="46" spans="1:15" s="1" customFormat="1" ht="24" customHeight="1">
      <c r="A46" s="205" t="s">
        <v>24</v>
      </c>
      <c r="B46" s="206"/>
      <c r="C46" s="206"/>
      <c r="D46" s="51" t="s">
        <v>59</v>
      </c>
      <c r="E46" s="206" t="s">
        <v>60</v>
      </c>
      <c r="F46" s="206"/>
      <c r="G46" s="206"/>
      <c r="H46" s="206"/>
      <c r="I46" s="51" t="s">
        <v>59</v>
      </c>
      <c r="J46" s="67" t="s">
        <v>61</v>
      </c>
      <c r="K46" s="51" t="s">
        <v>59</v>
      </c>
      <c r="L46" s="206" t="s">
        <v>62</v>
      </c>
      <c r="M46" s="206"/>
      <c r="N46" s="207"/>
      <c r="O46" s="3"/>
    </row>
    <row r="47" spans="1:14" s="3" customFormat="1" ht="24" customHeight="1">
      <c r="A47" s="69"/>
      <c r="B47" s="69"/>
      <c r="C47" s="69"/>
      <c r="D47" s="70"/>
      <c r="E47" s="69"/>
      <c r="F47" s="69"/>
      <c r="G47" s="69"/>
      <c r="H47" s="69"/>
      <c r="I47" s="70"/>
      <c r="J47" s="69"/>
      <c r="K47" s="70"/>
      <c r="L47" s="69"/>
      <c r="M47" s="69"/>
      <c r="N47" s="69"/>
    </row>
    <row r="48" spans="1:15" s="1" customFormat="1" ht="15" customHeight="1">
      <c r="A48" s="71" t="s">
        <v>59</v>
      </c>
      <c r="B48" s="208" t="s">
        <v>65</v>
      </c>
      <c r="C48" s="72"/>
      <c r="D48" s="73" t="s">
        <v>59</v>
      </c>
      <c r="E48" s="74" t="s">
        <v>63</v>
      </c>
      <c r="F48" s="74"/>
      <c r="G48" s="74"/>
      <c r="H48" s="75"/>
      <c r="I48" s="76" t="s">
        <v>59</v>
      </c>
      <c r="J48" s="77" t="s">
        <v>64</v>
      </c>
      <c r="K48" s="210" t="s">
        <v>123</v>
      </c>
      <c r="L48" s="210"/>
      <c r="M48" s="210"/>
      <c r="N48" s="211"/>
      <c r="O48" s="3"/>
    </row>
    <row r="49" spans="1:15" s="1" customFormat="1" ht="12.75">
      <c r="A49" s="195"/>
      <c r="B49" s="209"/>
      <c r="C49" s="78"/>
      <c r="D49" s="78"/>
      <c r="E49" s="79" t="s">
        <v>25</v>
      </c>
      <c r="F49" s="214"/>
      <c r="G49" s="214"/>
      <c r="H49" s="214"/>
      <c r="I49" s="214"/>
      <c r="J49" s="214"/>
      <c r="K49" s="212"/>
      <c r="L49" s="212"/>
      <c r="M49" s="212"/>
      <c r="N49" s="213"/>
      <c r="O49" s="3"/>
    </row>
    <row r="50" spans="1:15" s="1" customFormat="1" ht="15.75">
      <c r="A50" s="195"/>
      <c r="B50" s="209"/>
      <c r="C50" s="79"/>
      <c r="D50" s="78" t="s">
        <v>118</v>
      </c>
      <c r="E50" s="80" t="s">
        <v>107</v>
      </c>
      <c r="F50" s="215" t="s">
        <v>107</v>
      </c>
      <c r="G50" s="216"/>
      <c r="H50" s="216"/>
      <c r="I50" s="217"/>
      <c r="J50" s="81" t="s">
        <v>107</v>
      </c>
      <c r="K50" s="215" t="s">
        <v>107</v>
      </c>
      <c r="L50" s="217"/>
      <c r="M50" s="190"/>
      <c r="N50" s="191"/>
      <c r="O50" s="3"/>
    </row>
    <row r="51" spans="1:15" s="1" customFormat="1" ht="15" customHeight="1">
      <c r="A51" s="192" t="s">
        <v>26</v>
      </c>
      <c r="B51" s="193"/>
      <c r="C51" s="193"/>
      <c r="D51" s="193"/>
      <c r="E51" s="193"/>
      <c r="F51" s="82" t="s">
        <v>121</v>
      </c>
      <c r="G51" s="82" t="s">
        <v>122</v>
      </c>
      <c r="H51" s="83" t="s">
        <v>121</v>
      </c>
      <c r="I51" s="194" t="s">
        <v>5</v>
      </c>
      <c r="J51" s="194"/>
      <c r="K51" s="194"/>
      <c r="L51" s="194"/>
      <c r="M51" s="194"/>
      <c r="N51" s="84" t="s">
        <v>115</v>
      </c>
      <c r="O51" s="3"/>
    </row>
    <row r="52" spans="1:15" s="1" customFormat="1" ht="12.75">
      <c r="A52" s="85" t="s">
        <v>59</v>
      </c>
      <c r="B52" s="86" t="s">
        <v>169</v>
      </c>
      <c r="C52" s="78"/>
      <c r="D52" s="78"/>
      <c r="E52" s="78"/>
      <c r="F52" s="78"/>
      <c r="G52" s="78"/>
      <c r="H52" s="78" t="s">
        <v>6</v>
      </c>
      <c r="I52" s="78"/>
      <c r="J52" s="78"/>
      <c r="K52" s="87"/>
      <c r="L52" s="87"/>
      <c r="M52" s="87"/>
      <c r="N52" s="88"/>
      <c r="O52" s="3"/>
    </row>
    <row r="53" spans="1:15" s="1" customFormat="1" ht="12.75">
      <c r="A53" s="195"/>
      <c r="B53" s="196"/>
      <c r="C53" s="196"/>
      <c r="D53" s="196"/>
      <c r="E53" s="196"/>
      <c r="F53" s="89"/>
      <c r="G53" s="89"/>
      <c r="H53" s="78" t="s">
        <v>7</v>
      </c>
      <c r="I53" s="78"/>
      <c r="J53" s="78"/>
      <c r="K53" s="78"/>
      <c r="L53" s="78"/>
      <c r="M53" s="78"/>
      <c r="N53" s="90"/>
      <c r="O53" s="3"/>
    </row>
    <row r="54" spans="1:15" s="1" customFormat="1" ht="12.75">
      <c r="A54" s="195"/>
      <c r="B54" s="196"/>
      <c r="C54" s="196"/>
      <c r="D54" s="196"/>
      <c r="E54" s="196"/>
      <c r="F54" s="89"/>
      <c r="G54" s="89"/>
      <c r="H54" s="78" t="s">
        <v>8</v>
      </c>
      <c r="I54" s="78"/>
      <c r="J54" s="78"/>
      <c r="K54" s="91"/>
      <c r="L54" s="91"/>
      <c r="M54" s="91"/>
      <c r="N54" s="92"/>
      <c r="O54" s="3"/>
    </row>
    <row r="55" spans="1:15" s="1" customFormat="1" ht="12.75">
      <c r="A55" s="93" t="s">
        <v>59</v>
      </c>
      <c r="B55" s="94" t="s">
        <v>66</v>
      </c>
      <c r="C55" s="95"/>
      <c r="D55" s="95"/>
      <c r="E55" s="197" t="s">
        <v>116</v>
      </c>
      <c r="F55" s="197"/>
      <c r="G55" s="197"/>
      <c r="H55" s="197"/>
      <c r="I55" s="197"/>
      <c r="J55" s="197"/>
      <c r="K55" s="197"/>
      <c r="L55" s="197"/>
      <c r="M55" s="197"/>
      <c r="N55" s="198"/>
      <c r="O55" s="3"/>
    </row>
    <row r="56" spans="1:15" s="1" customFormat="1" ht="15" customHeight="1">
      <c r="A56" s="199" t="s">
        <v>9</v>
      </c>
      <c r="B56" s="200"/>
      <c r="C56" s="200"/>
      <c r="D56" s="200"/>
      <c r="E56" s="200"/>
      <c r="F56" s="200"/>
      <c r="G56" s="200"/>
      <c r="H56" s="200"/>
      <c r="I56" s="200"/>
      <c r="J56" s="200"/>
      <c r="K56" s="200"/>
      <c r="L56" s="200"/>
      <c r="M56" s="200"/>
      <c r="N56" s="201"/>
      <c r="O56" s="3"/>
    </row>
    <row r="57" spans="1:15" s="1" customFormat="1" ht="15" customHeight="1">
      <c r="A57" s="178" t="s">
        <v>10</v>
      </c>
      <c r="B57" s="179"/>
      <c r="C57" s="179"/>
      <c r="D57" s="179"/>
      <c r="E57" s="179"/>
      <c r="F57" s="179"/>
      <c r="G57" s="179"/>
      <c r="H57" s="179"/>
      <c r="I57" s="179"/>
      <c r="J57" s="179"/>
      <c r="K57" s="179"/>
      <c r="L57" s="179"/>
      <c r="M57" s="179"/>
      <c r="N57" s="180"/>
      <c r="O57" s="3"/>
    </row>
    <row r="58" spans="1:15" s="1" customFormat="1" ht="10.5" customHeight="1">
      <c r="A58" s="181" t="s">
        <v>170</v>
      </c>
      <c r="B58" s="182"/>
      <c r="C58" s="182"/>
      <c r="D58" s="182"/>
      <c r="E58" s="182"/>
      <c r="F58" s="182"/>
      <c r="G58" s="182"/>
      <c r="H58" s="182"/>
      <c r="I58" s="182"/>
      <c r="J58" s="182"/>
      <c r="K58" s="182"/>
      <c r="L58" s="182"/>
      <c r="M58" s="182"/>
      <c r="N58" s="183"/>
      <c r="O58" s="3"/>
    </row>
    <row r="59" spans="1:15" s="1" customFormat="1" ht="10.5" customHeight="1">
      <c r="A59" s="178" t="s">
        <v>171</v>
      </c>
      <c r="B59" s="179"/>
      <c r="C59" s="179"/>
      <c r="D59" s="179"/>
      <c r="E59" s="179"/>
      <c r="F59" s="179"/>
      <c r="G59" s="179"/>
      <c r="H59" s="179"/>
      <c r="I59" s="179"/>
      <c r="J59" s="179"/>
      <c r="K59" s="179"/>
      <c r="L59" s="179"/>
      <c r="M59" s="179"/>
      <c r="N59" s="180"/>
      <c r="O59" s="3"/>
    </row>
    <row r="60" spans="1:15" s="1" customFormat="1" ht="10.5" customHeight="1">
      <c r="A60" s="184" t="s">
        <v>110</v>
      </c>
      <c r="B60" s="185"/>
      <c r="C60" s="185"/>
      <c r="D60" s="185"/>
      <c r="E60" s="185"/>
      <c r="F60" s="185"/>
      <c r="G60" s="185"/>
      <c r="H60" s="185"/>
      <c r="I60" s="185"/>
      <c r="J60" s="185"/>
      <c r="K60" s="185"/>
      <c r="L60" s="185"/>
      <c r="M60" s="185"/>
      <c r="N60" s="186"/>
      <c r="O60" s="3"/>
    </row>
    <row r="61" spans="1:15" s="1" customFormat="1" ht="10.5" customHeight="1">
      <c r="A61" s="187" t="s">
        <v>111</v>
      </c>
      <c r="B61" s="188"/>
      <c r="C61" s="188"/>
      <c r="D61" s="188"/>
      <c r="E61" s="188"/>
      <c r="F61" s="188"/>
      <c r="G61" s="188"/>
      <c r="H61" s="188"/>
      <c r="I61" s="188"/>
      <c r="J61" s="188"/>
      <c r="K61" s="188"/>
      <c r="L61" s="188"/>
      <c r="M61" s="188"/>
      <c r="N61" s="189"/>
      <c r="O61" s="3"/>
    </row>
    <row r="62" spans="1:15" s="1" customFormat="1" ht="10.5" customHeight="1">
      <c r="A62" s="167" t="s">
        <v>70</v>
      </c>
      <c r="B62" s="168"/>
      <c r="C62" s="168"/>
      <c r="D62" s="168"/>
      <c r="E62" s="168"/>
      <c r="F62" s="168"/>
      <c r="G62" s="168"/>
      <c r="H62" s="168"/>
      <c r="I62" s="168"/>
      <c r="J62" s="168"/>
      <c r="K62" s="168"/>
      <c r="L62" s="168"/>
      <c r="M62" s="168"/>
      <c r="N62" s="169"/>
      <c r="O62" s="3"/>
    </row>
    <row r="63" spans="1:15" s="1" customFormat="1" ht="10.5" customHeight="1">
      <c r="A63" s="167" t="s">
        <v>11</v>
      </c>
      <c r="B63" s="168"/>
      <c r="C63" s="168"/>
      <c r="D63" s="168"/>
      <c r="E63" s="168"/>
      <c r="F63" s="168"/>
      <c r="G63" s="168"/>
      <c r="H63" s="168"/>
      <c r="I63" s="168"/>
      <c r="J63" s="168"/>
      <c r="K63" s="168"/>
      <c r="L63" s="168"/>
      <c r="M63" s="168"/>
      <c r="N63" s="169"/>
      <c r="O63" s="3"/>
    </row>
    <row r="64" spans="1:15" s="1" customFormat="1" ht="10.5" customHeight="1">
      <c r="A64" s="170" t="s">
        <v>12</v>
      </c>
      <c r="B64" s="171"/>
      <c r="C64" s="171"/>
      <c r="D64" s="171"/>
      <c r="E64" s="171"/>
      <c r="F64" s="171"/>
      <c r="G64" s="171"/>
      <c r="H64" s="171"/>
      <c r="I64" s="171"/>
      <c r="J64" s="171"/>
      <c r="K64" s="171"/>
      <c r="L64" s="171"/>
      <c r="M64" s="171"/>
      <c r="N64" s="172"/>
      <c r="O64" s="3"/>
    </row>
    <row r="65" spans="1:15" s="1" customFormat="1" ht="10.5" customHeight="1">
      <c r="A65" s="167" t="s">
        <v>13</v>
      </c>
      <c r="B65" s="168"/>
      <c r="C65" s="168"/>
      <c r="D65" s="168"/>
      <c r="E65" s="168"/>
      <c r="F65" s="168"/>
      <c r="G65" s="168"/>
      <c r="H65" s="168"/>
      <c r="I65" s="168"/>
      <c r="J65" s="168"/>
      <c r="K65" s="168"/>
      <c r="L65" s="168"/>
      <c r="M65" s="168"/>
      <c r="N65" s="169"/>
      <c r="O65" s="3"/>
    </row>
    <row r="66" spans="1:15" s="1" customFormat="1" ht="10.5" customHeight="1">
      <c r="A66" s="173" t="s">
        <v>14</v>
      </c>
      <c r="B66" s="174"/>
      <c r="C66" s="174"/>
      <c r="D66" s="174"/>
      <c r="E66" s="174"/>
      <c r="F66" s="174"/>
      <c r="G66" s="174"/>
      <c r="H66" s="174"/>
      <c r="I66" s="174"/>
      <c r="J66" s="174"/>
      <c r="K66" s="174"/>
      <c r="L66" s="174"/>
      <c r="M66" s="174"/>
      <c r="N66" s="175"/>
      <c r="O66" s="3"/>
    </row>
    <row r="67" spans="1:15" s="1" customFormat="1" ht="9" customHeight="1">
      <c r="A67" s="96"/>
      <c r="B67" s="96"/>
      <c r="C67" s="96"/>
      <c r="D67" s="96"/>
      <c r="E67" s="96"/>
      <c r="F67" s="96"/>
      <c r="G67" s="96"/>
      <c r="H67" s="96"/>
      <c r="I67" s="96"/>
      <c r="J67" s="96"/>
      <c r="K67" s="96"/>
      <c r="L67" s="96"/>
      <c r="M67" s="96"/>
      <c r="N67" s="96"/>
      <c r="O67" s="3"/>
    </row>
    <row r="68" spans="1:15" s="1" customFormat="1" ht="12" customHeight="1">
      <c r="A68" s="176" t="s">
        <v>172</v>
      </c>
      <c r="B68" s="176"/>
      <c r="C68" s="176"/>
      <c r="D68" s="177" t="s">
        <v>173</v>
      </c>
      <c r="E68" s="177"/>
      <c r="F68" s="177" t="s">
        <v>174</v>
      </c>
      <c r="G68" s="177"/>
      <c r="H68" s="177"/>
      <c r="I68" s="177"/>
      <c r="J68" s="177"/>
      <c r="K68" s="177" t="s">
        <v>175</v>
      </c>
      <c r="L68" s="177"/>
      <c r="M68" s="177"/>
      <c r="N68" s="177"/>
      <c r="O68" s="3"/>
    </row>
    <row r="69" spans="1:15" s="1" customFormat="1" ht="39.75" customHeight="1">
      <c r="A69" s="150" t="s">
        <v>176</v>
      </c>
      <c r="B69" s="150"/>
      <c r="C69" s="151"/>
      <c r="D69" s="152"/>
      <c r="E69" s="152"/>
      <c r="F69" s="152"/>
      <c r="G69" s="152"/>
      <c r="H69" s="152"/>
      <c r="I69" s="152"/>
      <c r="J69" s="152"/>
      <c r="K69" s="152"/>
      <c r="L69" s="152"/>
      <c r="M69" s="152"/>
      <c r="N69" s="152"/>
      <c r="O69" s="3"/>
    </row>
    <row r="70" spans="1:15" ht="9.75" customHeight="1">
      <c r="A70" s="13"/>
      <c r="B70" s="13"/>
      <c r="C70" s="13"/>
      <c r="D70" s="13"/>
      <c r="E70" s="13"/>
      <c r="F70" s="13"/>
      <c r="G70" s="13"/>
      <c r="H70" s="13"/>
      <c r="I70" s="13"/>
      <c r="J70" s="13"/>
      <c r="K70" s="13"/>
      <c r="L70" s="13"/>
      <c r="M70" s="13"/>
      <c r="N70" s="13"/>
      <c r="O70" s="21"/>
    </row>
    <row r="71" spans="1:15" ht="9.75" customHeight="1">
      <c r="A71" s="121" t="s">
        <v>102</v>
      </c>
      <c r="B71" s="121"/>
      <c r="C71" s="121"/>
      <c r="D71" s="121"/>
      <c r="E71" s="121"/>
      <c r="F71" s="121"/>
      <c r="G71" s="121"/>
      <c r="H71" s="121"/>
      <c r="I71" s="121"/>
      <c r="J71" s="121"/>
      <c r="K71" s="121"/>
      <c r="L71" s="121"/>
      <c r="M71" s="121"/>
      <c r="N71" s="121"/>
      <c r="O71" s="21"/>
    </row>
    <row r="72" spans="1:15" ht="15" customHeight="1">
      <c r="A72" s="328" t="s">
        <v>42</v>
      </c>
      <c r="B72" s="329"/>
      <c r="C72" s="329"/>
      <c r="D72" s="329"/>
      <c r="E72" s="329"/>
      <c r="F72" s="329"/>
      <c r="G72" s="329"/>
      <c r="H72" s="329"/>
      <c r="I72" s="329"/>
      <c r="J72" s="329"/>
      <c r="K72" s="329"/>
      <c r="L72" s="329"/>
      <c r="M72" s="329"/>
      <c r="N72" s="330"/>
      <c r="O72" s="21"/>
    </row>
    <row r="73" spans="1:15" ht="12" customHeight="1">
      <c r="A73" s="303" t="s">
        <v>44</v>
      </c>
      <c r="B73" s="288"/>
      <c r="C73" s="52" t="s">
        <v>29</v>
      </c>
      <c r="D73" s="286" t="s">
        <v>30</v>
      </c>
      <c r="E73" s="287"/>
      <c r="F73" s="287"/>
      <c r="G73" s="287"/>
      <c r="H73" s="287"/>
      <c r="I73" s="287"/>
      <c r="J73" s="288"/>
      <c r="K73" s="286" t="s">
        <v>101</v>
      </c>
      <c r="L73" s="288"/>
      <c r="M73" s="52" t="s">
        <v>45</v>
      </c>
      <c r="N73" s="53" t="s">
        <v>27</v>
      </c>
      <c r="O73" s="21"/>
    </row>
    <row r="74" spans="1:15" s="8" customFormat="1" ht="10.5" customHeight="1">
      <c r="A74" s="308" t="s">
        <v>130</v>
      </c>
      <c r="B74" s="309"/>
      <c r="C74" s="312" t="s">
        <v>138</v>
      </c>
      <c r="D74" s="122" t="s">
        <v>186</v>
      </c>
      <c r="E74" s="123"/>
      <c r="F74" s="123"/>
      <c r="G74" s="123"/>
      <c r="H74" s="123"/>
      <c r="I74" s="123"/>
      <c r="J74" s="124"/>
      <c r="K74" s="125">
        <v>505</v>
      </c>
      <c r="L74" s="126"/>
      <c r="M74" s="129"/>
      <c r="N74" s="130">
        <f>IF(COUNTIF(D16,"FR*"),K74*M74*1.2,K74*M74)</f>
        <v>0</v>
      </c>
      <c r="O74" s="22"/>
    </row>
    <row r="75" spans="1:15" s="8" customFormat="1" ht="10.5" customHeight="1">
      <c r="A75" s="310"/>
      <c r="B75" s="311"/>
      <c r="C75" s="312"/>
      <c r="D75" s="132" t="s">
        <v>187</v>
      </c>
      <c r="E75" s="133"/>
      <c r="F75" s="133"/>
      <c r="G75" s="133"/>
      <c r="H75" s="133"/>
      <c r="I75" s="133"/>
      <c r="J75" s="134"/>
      <c r="K75" s="127"/>
      <c r="L75" s="128"/>
      <c r="M75" s="129"/>
      <c r="N75" s="131"/>
      <c r="O75" s="22"/>
    </row>
    <row r="76" spans="1:15" s="8" customFormat="1" ht="10.5" customHeight="1">
      <c r="A76" s="487" t="s">
        <v>137</v>
      </c>
      <c r="B76" s="488"/>
      <c r="C76" s="491" t="s">
        <v>100</v>
      </c>
      <c r="D76" s="493" t="s">
        <v>196</v>
      </c>
      <c r="E76" s="494"/>
      <c r="F76" s="494"/>
      <c r="G76" s="494"/>
      <c r="H76" s="494"/>
      <c r="I76" s="494"/>
      <c r="J76" s="495"/>
      <c r="K76" s="473">
        <v>395</v>
      </c>
      <c r="L76" s="474"/>
      <c r="M76" s="477"/>
      <c r="N76" s="479">
        <f>IF(COUNTIF(D16,"FR*"),K76*M76*1.2,K76*M76)</f>
        <v>0</v>
      </c>
      <c r="O76" s="22"/>
    </row>
    <row r="77" spans="1:15" s="8" customFormat="1" ht="10.5" customHeight="1">
      <c r="A77" s="489"/>
      <c r="B77" s="490"/>
      <c r="C77" s="492"/>
      <c r="D77" s="481" t="s">
        <v>197</v>
      </c>
      <c r="E77" s="482"/>
      <c r="F77" s="482"/>
      <c r="G77" s="482"/>
      <c r="H77" s="482"/>
      <c r="I77" s="482"/>
      <c r="J77" s="483"/>
      <c r="K77" s="475"/>
      <c r="L77" s="476"/>
      <c r="M77" s="478"/>
      <c r="N77" s="480"/>
      <c r="O77" s="22"/>
    </row>
    <row r="78" spans="1:15" ht="15" customHeight="1">
      <c r="A78" s="315" t="s">
        <v>198</v>
      </c>
      <c r="B78" s="316"/>
      <c r="C78" s="316"/>
      <c r="D78" s="316"/>
      <c r="E78" s="316"/>
      <c r="F78" s="316"/>
      <c r="G78" s="316"/>
      <c r="H78" s="316"/>
      <c r="I78" s="316"/>
      <c r="J78" s="317"/>
      <c r="K78" s="54" t="s">
        <v>28</v>
      </c>
      <c r="L78" s="55"/>
      <c r="M78" s="313">
        <f>N74+N76</f>
        <v>0</v>
      </c>
      <c r="N78" s="314"/>
      <c r="O78" s="21"/>
    </row>
    <row r="79" spans="1:15" s="8" customFormat="1" ht="6" customHeight="1">
      <c r="A79" s="273"/>
      <c r="B79" s="273"/>
      <c r="C79" s="273"/>
      <c r="D79" s="273"/>
      <c r="E79" s="273"/>
      <c r="F79" s="273"/>
      <c r="G79" s="273"/>
      <c r="H79" s="273"/>
      <c r="I79" s="273"/>
      <c r="J79" s="273"/>
      <c r="K79" s="273"/>
      <c r="L79" s="273"/>
      <c r="M79" s="273"/>
      <c r="N79" s="273"/>
      <c r="O79" s="22"/>
    </row>
    <row r="80" spans="1:15" ht="15" customHeight="1">
      <c r="A80" s="291" t="s">
        <v>126</v>
      </c>
      <c r="B80" s="292"/>
      <c r="C80" s="292"/>
      <c r="D80" s="292"/>
      <c r="E80" s="292"/>
      <c r="F80" s="292"/>
      <c r="G80" s="292"/>
      <c r="H80" s="292"/>
      <c r="I80" s="292"/>
      <c r="J80" s="292"/>
      <c r="K80" s="292"/>
      <c r="L80" s="292"/>
      <c r="M80" s="292"/>
      <c r="N80" s="293"/>
      <c r="O80" s="21"/>
    </row>
    <row r="81" spans="1:15" ht="15" customHeight="1">
      <c r="A81" s="470" t="s">
        <v>127</v>
      </c>
      <c r="B81" s="471"/>
      <c r="C81" s="471"/>
      <c r="D81" s="471"/>
      <c r="E81" s="471"/>
      <c r="F81" s="471"/>
      <c r="G81" s="471"/>
      <c r="H81" s="471"/>
      <c r="I81" s="471"/>
      <c r="J81" s="471"/>
      <c r="K81" s="471"/>
      <c r="L81" s="471"/>
      <c r="M81" s="471"/>
      <c r="N81" s="472"/>
      <c r="O81" s="21"/>
    </row>
    <row r="82" spans="1:15" ht="12" customHeight="1">
      <c r="A82" s="294" t="s">
        <v>44</v>
      </c>
      <c r="B82" s="285"/>
      <c r="C82" s="56" t="s">
        <v>29</v>
      </c>
      <c r="D82" s="283" t="s">
        <v>30</v>
      </c>
      <c r="E82" s="284"/>
      <c r="F82" s="284"/>
      <c r="G82" s="284"/>
      <c r="H82" s="284"/>
      <c r="I82" s="284"/>
      <c r="J82" s="285"/>
      <c r="K82" s="283" t="s">
        <v>191</v>
      </c>
      <c r="L82" s="285"/>
      <c r="M82" s="56" t="s">
        <v>45</v>
      </c>
      <c r="N82" s="57" t="s">
        <v>27</v>
      </c>
      <c r="O82" s="21"/>
    </row>
    <row r="83" spans="1:15" ht="33.75" customHeight="1">
      <c r="A83" s="304" t="s">
        <v>128</v>
      </c>
      <c r="B83" s="305"/>
      <c r="C83" s="257" t="s">
        <v>129</v>
      </c>
      <c r="D83" s="280" t="s">
        <v>145</v>
      </c>
      <c r="E83" s="281"/>
      <c r="F83" s="281"/>
      <c r="G83" s="281"/>
      <c r="H83" s="281"/>
      <c r="I83" s="281"/>
      <c r="J83" s="282"/>
      <c r="K83" s="289">
        <v>354</v>
      </c>
      <c r="L83" s="290"/>
      <c r="M83" s="166"/>
      <c r="N83" s="135">
        <f>IF(COUNTIF(D16,"FR*"),K83*M83*1.2,K83*M83)</f>
        <v>0</v>
      </c>
      <c r="O83" s="21"/>
    </row>
    <row r="84" spans="1:15" ht="33.75" customHeight="1">
      <c r="A84" s="306"/>
      <c r="B84" s="307"/>
      <c r="C84" s="257"/>
      <c r="D84" s="331" t="s">
        <v>146</v>
      </c>
      <c r="E84" s="332"/>
      <c r="F84" s="332"/>
      <c r="G84" s="332"/>
      <c r="H84" s="332"/>
      <c r="I84" s="332"/>
      <c r="J84" s="333"/>
      <c r="K84" s="278"/>
      <c r="L84" s="279"/>
      <c r="M84" s="166"/>
      <c r="N84" s="136"/>
      <c r="O84" s="21"/>
    </row>
    <row r="85" spans="1:15" ht="21.75" customHeight="1">
      <c r="A85" s="304" t="s">
        <v>152</v>
      </c>
      <c r="B85" s="305"/>
      <c r="C85" s="257" t="s">
        <v>153</v>
      </c>
      <c r="D85" s="280" t="s">
        <v>154</v>
      </c>
      <c r="E85" s="281"/>
      <c r="F85" s="281"/>
      <c r="G85" s="281"/>
      <c r="H85" s="281"/>
      <c r="I85" s="281"/>
      <c r="J85" s="282"/>
      <c r="K85" s="289">
        <v>230</v>
      </c>
      <c r="L85" s="290"/>
      <c r="M85" s="166"/>
      <c r="N85" s="135">
        <f>IF(COUNTIF(D16,"FR*"),K85*M85*1.2,K85*M85)</f>
        <v>0</v>
      </c>
      <c r="O85" s="21"/>
    </row>
    <row r="86" spans="1:15" ht="25.5" customHeight="1">
      <c r="A86" s="306"/>
      <c r="B86" s="307"/>
      <c r="C86" s="257"/>
      <c r="D86" s="331" t="s">
        <v>155</v>
      </c>
      <c r="E86" s="332"/>
      <c r="F86" s="332"/>
      <c r="G86" s="332"/>
      <c r="H86" s="332"/>
      <c r="I86" s="332"/>
      <c r="J86" s="333"/>
      <c r="K86" s="278"/>
      <c r="L86" s="279"/>
      <c r="M86" s="166"/>
      <c r="N86" s="136"/>
      <c r="O86" s="21"/>
    </row>
    <row r="87" spans="1:15" s="7" customFormat="1" ht="15" customHeight="1">
      <c r="A87" s="295" t="s">
        <v>102</v>
      </c>
      <c r="B87" s="295"/>
      <c r="C87" s="295"/>
      <c r="D87" s="295"/>
      <c r="E87" s="295"/>
      <c r="F87" s="295"/>
      <c r="G87" s="295"/>
      <c r="H87" s="295"/>
      <c r="I87" s="295"/>
      <c r="J87" s="296"/>
      <c r="K87" s="58" t="s">
        <v>46</v>
      </c>
      <c r="L87" s="59"/>
      <c r="M87" s="276">
        <f>N83+N85</f>
        <v>0</v>
      </c>
      <c r="N87" s="277"/>
      <c r="O87" s="23"/>
    </row>
    <row r="88" spans="1:15" s="8" customFormat="1" ht="6" customHeight="1">
      <c r="A88" s="273"/>
      <c r="B88" s="273"/>
      <c r="C88" s="273"/>
      <c r="D88" s="273"/>
      <c r="E88" s="273"/>
      <c r="F88" s="273"/>
      <c r="G88" s="273"/>
      <c r="H88" s="273"/>
      <c r="I88" s="273"/>
      <c r="J88" s="273"/>
      <c r="K88" s="273"/>
      <c r="L88" s="273"/>
      <c r="M88" s="273"/>
      <c r="N88" s="273"/>
      <c r="O88" s="22"/>
    </row>
    <row r="89" spans="1:15" s="8" customFormat="1" ht="15" customHeight="1">
      <c r="A89" s="467" t="s">
        <v>43</v>
      </c>
      <c r="B89" s="468"/>
      <c r="C89" s="468"/>
      <c r="D89" s="468"/>
      <c r="E89" s="468"/>
      <c r="F89" s="468"/>
      <c r="G89" s="468"/>
      <c r="H89" s="468"/>
      <c r="I89" s="468"/>
      <c r="J89" s="468"/>
      <c r="K89" s="468"/>
      <c r="L89" s="468"/>
      <c r="M89" s="468"/>
      <c r="N89" s="469"/>
      <c r="O89" s="22"/>
    </row>
    <row r="90" spans="1:15" s="8" customFormat="1" ht="12" customHeight="1">
      <c r="A90" s="294" t="s">
        <v>44</v>
      </c>
      <c r="B90" s="285"/>
      <c r="C90" s="56" t="s">
        <v>29</v>
      </c>
      <c r="D90" s="283" t="s">
        <v>30</v>
      </c>
      <c r="E90" s="284"/>
      <c r="F90" s="284"/>
      <c r="G90" s="284"/>
      <c r="H90" s="284"/>
      <c r="I90" s="284"/>
      <c r="J90" s="285"/>
      <c r="K90" s="283" t="s">
        <v>101</v>
      </c>
      <c r="L90" s="285"/>
      <c r="M90" s="56" t="s">
        <v>45</v>
      </c>
      <c r="N90" s="57" t="s">
        <v>27</v>
      </c>
      <c r="O90" s="22"/>
    </row>
    <row r="91" spans="1:15" s="8" customFormat="1" ht="10.5" customHeight="1">
      <c r="A91" s="261" t="s">
        <v>134</v>
      </c>
      <c r="B91" s="262"/>
      <c r="C91" s="257" t="s">
        <v>77</v>
      </c>
      <c r="D91" s="270" t="s">
        <v>78</v>
      </c>
      <c r="E91" s="399"/>
      <c r="F91" s="399"/>
      <c r="G91" s="399"/>
      <c r="H91" s="399"/>
      <c r="I91" s="399"/>
      <c r="J91" s="400"/>
      <c r="K91" s="289">
        <v>52</v>
      </c>
      <c r="L91" s="290"/>
      <c r="M91" s="166"/>
      <c r="N91" s="135">
        <f>IF(COUNTIF(D16,"FR*"),K91*M91*1.2,K91*M91)</f>
        <v>0</v>
      </c>
      <c r="O91" s="22"/>
    </row>
    <row r="92" spans="1:15" s="8" customFormat="1" ht="10.5" customHeight="1">
      <c r="A92" s="496" t="s">
        <v>135</v>
      </c>
      <c r="B92" s="497"/>
      <c r="C92" s="257"/>
      <c r="D92" s="253" t="s">
        <v>79</v>
      </c>
      <c r="E92" s="268"/>
      <c r="F92" s="268"/>
      <c r="G92" s="268"/>
      <c r="H92" s="268"/>
      <c r="I92" s="268"/>
      <c r="J92" s="269"/>
      <c r="K92" s="278"/>
      <c r="L92" s="279"/>
      <c r="M92" s="166"/>
      <c r="N92" s="136"/>
      <c r="O92" s="22"/>
    </row>
    <row r="93" spans="1:15" s="8" customFormat="1" ht="10.5" customHeight="1">
      <c r="A93" s="274" t="s">
        <v>33</v>
      </c>
      <c r="B93" s="275"/>
      <c r="C93" s="257" t="s">
        <v>80</v>
      </c>
      <c r="D93" s="270" t="s">
        <v>31</v>
      </c>
      <c r="E93" s="271"/>
      <c r="F93" s="271"/>
      <c r="G93" s="271"/>
      <c r="H93" s="271"/>
      <c r="I93" s="271"/>
      <c r="J93" s="272"/>
      <c r="K93" s="289">
        <v>42</v>
      </c>
      <c r="L93" s="290"/>
      <c r="M93" s="166"/>
      <c r="N93" s="135">
        <f>IF(COUNTIF(D16,"FR*"),K93*M93*1.2,K93*M93)</f>
        <v>0</v>
      </c>
      <c r="O93" s="22"/>
    </row>
    <row r="94" spans="1:15" s="8" customFormat="1" ht="10.5" customHeight="1">
      <c r="A94" s="409" t="s">
        <v>34</v>
      </c>
      <c r="B94" s="410"/>
      <c r="C94" s="257"/>
      <c r="D94" s="253" t="s">
        <v>32</v>
      </c>
      <c r="E94" s="268"/>
      <c r="F94" s="268"/>
      <c r="G94" s="268"/>
      <c r="H94" s="268"/>
      <c r="I94" s="268"/>
      <c r="J94" s="269"/>
      <c r="K94" s="278"/>
      <c r="L94" s="279"/>
      <c r="M94" s="166"/>
      <c r="N94" s="136"/>
      <c r="O94" s="22"/>
    </row>
    <row r="95" spans="1:15" s="8" customFormat="1" ht="10.5" customHeight="1">
      <c r="A95" s="261" t="s">
        <v>140</v>
      </c>
      <c r="B95" s="262"/>
      <c r="C95" s="419" t="s">
        <v>141</v>
      </c>
      <c r="D95" s="270" t="s">
        <v>35</v>
      </c>
      <c r="E95" s="271"/>
      <c r="F95" s="271"/>
      <c r="G95" s="271"/>
      <c r="H95" s="271"/>
      <c r="I95" s="271"/>
      <c r="J95" s="272"/>
      <c r="K95" s="289">
        <v>88</v>
      </c>
      <c r="L95" s="290"/>
      <c r="M95" s="499"/>
      <c r="N95" s="135">
        <f>IF(COUNTIF(D16,"FR*"),K95*M95*1.2,K95*M95)</f>
        <v>0</v>
      </c>
      <c r="O95" s="22"/>
    </row>
    <row r="96" spans="1:15" s="8" customFormat="1" ht="10.5" customHeight="1">
      <c r="A96" s="263"/>
      <c r="B96" s="264"/>
      <c r="C96" s="256"/>
      <c r="D96" s="253" t="s">
        <v>36</v>
      </c>
      <c r="E96" s="268"/>
      <c r="F96" s="268"/>
      <c r="G96" s="268"/>
      <c r="H96" s="268"/>
      <c r="I96" s="268"/>
      <c r="J96" s="269"/>
      <c r="K96" s="278"/>
      <c r="L96" s="279"/>
      <c r="M96" s="267"/>
      <c r="N96" s="136"/>
      <c r="O96" s="22"/>
    </row>
    <row r="97" spans="1:15" s="8" customFormat="1" ht="10.5" customHeight="1">
      <c r="A97" s="263"/>
      <c r="B97" s="264"/>
      <c r="C97" s="257" t="s">
        <v>142</v>
      </c>
      <c r="D97" s="270" t="s">
        <v>143</v>
      </c>
      <c r="E97" s="271"/>
      <c r="F97" s="271"/>
      <c r="G97" s="271"/>
      <c r="H97" s="271"/>
      <c r="I97" s="271"/>
      <c r="J97" s="272"/>
      <c r="K97" s="289">
        <v>48</v>
      </c>
      <c r="L97" s="290"/>
      <c r="M97" s="166"/>
      <c r="N97" s="135">
        <f>IF(COUNTIF(D16,"FR*"),K97*M97*1.2,K97*M97)</f>
        <v>0</v>
      </c>
      <c r="O97" s="22"/>
    </row>
    <row r="98" spans="1:15" s="8" customFormat="1" ht="10.5" customHeight="1">
      <c r="A98" s="417"/>
      <c r="B98" s="418"/>
      <c r="C98" s="257"/>
      <c r="D98" s="253" t="s">
        <v>144</v>
      </c>
      <c r="E98" s="268"/>
      <c r="F98" s="268"/>
      <c r="G98" s="268"/>
      <c r="H98" s="268"/>
      <c r="I98" s="268"/>
      <c r="J98" s="269"/>
      <c r="K98" s="278"/>
      <c r="L98" s="279"/>
      <c r="M98" s="166"/>
      <c r="N98" s="136"/>
      <c r="O98" s="22"/>
    </row>
    <row r="99" spans="1:15" s="8" customFormat="1" ht="10.5" customHeight="1">
      <c r="A99" s="261" t="s">
        <v>156</v>
      </c>
      <c r="B99" s="262"/>
      <c r="C99" s="257" t="s">
        <v>37</v>
      </c>
      <c r="D99" s="270" t="s">
        <v>38</v>
      </c>
      <c r="E99" s="271"/>
      <c r="F99" s="271"/>
      <c r="G99" s="271"/>
      <c r="H99" s="271"/>
      <c r="I99" s="271"/>
      <c r="J99" s="272"/>
      <c r="K99" s="289">
        <v>22</v>
      </c>
      <c r="L99" s="290"/>
      <c r="M99" s="166"/>
      <c r="N99" s="135">
        <f>IF(COUNTIF(D16,"FR*"),K99*M99*1.2,K99*M99)</f>
        <v>0</v>
      </c>
      <c r="O99" s="22"/>
    </row>
    <row r="100" spans="1:15" s="7" customFormat="1" ht="10.5" customHeight="1">
      <c r="A100" s="263"/>
      <c r="B100" s="264"/>
      <c r="C100" s="257"/>
      <c r="D100" s="253" t="s">
        <v>151</v>
      </c>
      <c r="E100" s="268"/>
      <c r="F100" s="268"/>
      <c r="G100" s="268"/>
      <c r="H100" s="268"/>
      <c r="I100" s="268"/>
      <c r="J100" s="269"/>
      <c r="K100" s="278"/>
      <c r="L100" s="279"/>
      <c r="M100" s="166"/>
      <c r="N100" s="136"/>
      <c r="O100" s="23"/>
    </row>
    <row r="101" spans="1:15" s="7" customFormat="1" ht="10.5" customHeight="1">
      <c r="A101" s="263"/>
      <c r="B101" s="264"/>
      <c r="C101" s="257" t="s">
        <v>148</v>
      </c>
      <c r="D101" s="270" t="s">
        <v>149</v>
      </c>
      <c r="E101" s="271"/>
      <c r="F101" s="271"/>
      <c r="G101" s="271"/>
      <c r="H101" s="271"/>
      <c r="I101" s="271"/>
      <c r="J101" s="272"/>
      <c r="K101" s="289">
        <v>22</v>
      </c>
      <c r="L101" s="290"/>
      <c r="M101" s="166"/>
      <c r="N101" s="135">
        <f>IF(COUNTIF(D16,"FR*"),K101*M101*1.2,K101*M101)</f>
        <v>0</v>
      </c>
      <c r="O101" s="23"/>
    </row>
    <row r="102" spans="1:15" s="7" customFormat="1" ht="10.5" customHeight="1">
      <c r="A102" s="263"/>
      <c r="B102" s="264"/>
      <c r="C102" s="257"/>
      <c r="D102" s="253" t="s">
        <v>150</v>
      </c>
      <c r="E102" s="268"/>
      <c r="F102" s="268"/>
      <c r="G102" s="268"/>
      <c r="H102" s="268"/>
      <c r="I102" s="268"/>
      <c r="J102" s="269"/>
      <c r="K102" s="278"/>
      <c r="L102" s="279"/>
      <c r="M102" s="166"/>
      <c r="N102" s="136"/>
      <c r="O102" s="23"/>
    </row>
    <row r="103" spans="1:15" s="7" customFormat="1" ht="10.5" customHeight="1">
      <c r="A103" s="263"/>
      <c r="B103" s="264"/>
      <c r="C103" s="257" t="s">
        <v>39</v>
      </c>
      <c r="D103" s="270" t="s">
        <v>40</v>
      </c>
      <c r="E103" s="271"/>
      <c r="F103" s="271"/>
      <c r="G103" s="271"/>
      <c r="H103" s="271"/>
      <c r="I103" s="271"/>
      <c r="J103" s="272"/>
      <c r="K103" s="289">
        <v>45</v>
      </c>
      <c r="L103" s="290"/>
      <c r="M103" s="166"/>
      <c r="N103" s="135">
        <f>IF(COUNTIF(D16,"FR*"),K103*M103*1.2,K103*M103)</f>
        <v>0</v>
      </c>
      <c r="O103" s="23"/>
    </row>
    <row r="104" spans="1:15" ht="10.5" customHeight="1">
      <c r="A104" s="263"/>
      <c r="B104" s="264"/>
      <c r="C104" s="257"/>
      <c r="D104" s="253" t="s">
        <v>41</v>
      </c>
      <c r="E104" s="268"/>
      <c r="F104" s="268"/>
      <c r="G104" s="268"/>
      <c r="H104" s="268"/>
      <c r="I104" s="268"/>
      <c r="J104" s="269"/>
      <c r="K104" s="278"/>
      <c r="L104" s="279"/>
      <c r="M104" s="166"/>
      <c r="N104" s="136"/>
      <c r="O104" s="21"/>
    </row>
    <row r="105" spans="1:15" s="8" customFormat="1" ht="10.5" customHeight="1">
      <c r="A105" s="263"/>
      <c r="B105" s="264"/>
      <c r="C105" s="256" t="s">
        <v>81</v>
      </c>
      <c r="D105" s="258" t="s">
        <v>158</v>
      </c>
      <c r="E105" s="259"/>
      <c r="F105" s="259"/>
      <c r="G105" s="259"/>
      <c r="H105" s="259"/>
      <c r="I105" s="259"/>
      <c r="J105" s="260"/>
      <c r="K105" s="244">
        <v>35</v>
      </c>
      <c r="L105" s="245"/>
      <c r="M105" s="267"/>
      <c r="N105" s="397">
        <f>IF(COUNTIF(D16,"FR*"),K105*M105*1.2,K105*M105)</f>
        <v>0</v>
      </c>
      <c r="O105" s="22"/>
    </row>
    <row r="106" spans="1:15" s="8" customFormat="1" ht="10.5" customHeight="1">
      <c r="A106" s="263"/>
      <c r="B106" s="264"/>
      <c r="C106" s="257"/>
      <c r="D106" s="253" t="s">
        <v>159</v>
      </c>
      <c r="E106" s="254"/>
      <c r="F106" s="254"/>
      <c r="G106" s="254"/>
      <c r="H106" s="254"/>
      <c r="I106" s="254"/>
      <c r="J106" s="255"/>
      <c r="K106" s="278"/>
      <c r="L106" s="279"/>
      <c r="M106" s="166"/>
      <c r="N106" s="136"/>
      <c r="O106" s="22"/>
    </row>
    <row r="107" spans="1:15" s="8" customFormat="1" ht="10.5" customHeight="1">
      <c r="A107" s="263"/>
      <c r="B107" s="264"/>
      <c r="C107" s="257" t="s">
        <v>157</v>
      </c>
      <c r="D107" s="270" t="s">
        <v>160</v>
      </c>
      <c r="E107" s="271"/>
      <c r="F107" s="271"/>
      <c r="G107" s="271"/>
      <c r="H107" s="271"/>
      <c r="I107" s="271"/>
      <c r="J107" s="272"/>
      <c r="K107" s="289">
        <v>40</v>
      </c>
      <c r="L107" s="290"/>
      <c r="M107" s="166"/>
      <c r="N107" s="135">
        <f>IF(COUNTIF(D16,"FR*"),K107*M107*1.2,K107*M107)</f>
        <v>0</v>
      </c>
      <c r="O107" s="22"/>
    </row>
    <row r="108" spans="1:15" s="8" customFormat="1" ht="10.5" customHeight="1">
      <c r="A108" s="265"/>
      <c r="B108" s="266"/>
      <c r="C108" s="257"/>
      <c r="D108" s="253" t="s">
        <v>161</v>
      </c>
      <c r="E108" s="254"/>
      <c r="F108" s="254"/>
      <c r="G108" s="254"/>
      <c r="H108" s="254"/>
      <c r="I108" s="254"/>
      <c r="J108" s="255"/>
      <c r="K108" s="278"/>
      <c r="L108" s="279"/>
      <c r="M108" s="166"/>
      <c r="N108" s="136"/>
      <c r="O108" s="22"/>
    </row>
    <row r="109" spans="1:15" ht="10.5" customHeight="1">
      <c r="A109" s="411" t="s">
        <v>136</v>
      </c>
      <c r="B109" s="412"/>
      <c r="C109" s="502" t="s">
        <v>82</v>
      </c>
      <c r="D109" s="524" t="s">
        <v>83</v>
      </c>
      <c r="E109" s="525"/>
      <c r="F109" s="525"/>
      <c r="G109" s="525"/>
      <c r="H109" s="525"/>
      <c r="I109" s="525"/>
      <c r="J109" s="526"/>
      <c r="K109" s="404">
        <v>45</v>
      </c>
      <c r="L109" s="405"/>
      <c r="M109" s="387"/>
      <c r="N109" s="512">
        <f>IF(COUNTIF(D16,"FR*"),K109*M109*1.2,K109*M109)</f>
        <v>0</v>
      </c>
      <c r="O109" s="21"/>
    </row>
    <row r="110" spans="1:15" ht="10.5" customHeight="1">
      <c r="A110" s="413"/>
      <c r="B110" s="414"/>
      <c r="C110" s="257"/>
      <c r="D110" s="253" t="s">
        <v>84</v>
      </c>
      <c r="E110" s="268"/>
      <c r="F110" s="268"/>
      <c r="G110" s="268"/>
      <c r="H110" s="268"/>
      <c r="I110" s="268"/>
      <c r="J110" s="269"/>
      <c r="K110" s="278"/>
      <c r="L110" s="279"/>
      <c r="M110" s="166"/>
      <c r="N110" s="136"/>
      <c r="O110" s="21"/>
    </row>
    <row r="111" spans="1:15" ht="10.5" customHeight="1">
      <c r="A111" s="413"/>
      <c r="B111" s="414"/>
      <c r="C111" s="256" t="s">
        <v>193</v>
      </c>
      <c r="D111" s="270" t="s">
        <v>199</v>
      </c>
      <c r="E111" s="271"/>
      <c r="F111" s="271"/>
      <c r="G111" s="271"/>
      <c r="H111" s="271"/>
      <c r="I111" s="271"/>
      <c r="J111" s="272"/>
      <c r="K111" s="244">
        <v>95</v>
      </c>
      <c r="L111" s="245"/>
      <c r="M111" s="267"/>
      <c r="N111" s="397">
        <f>IF(COUNTIF(D16,"FR*"),K111*M111*1.2,K111*M111)</f>
        <v>0</v>
      </c>
      <c r="O111" s="21"/>
    </row>
    <row r="112" spans="1:15" ht="10.5" customHeight="1">
      <c r="A112" s="415"/>
      <c r="B112" s="416"/>
      <c r="C112" s="390"/>
      <c r="D112" s="420" t="s">
        <v>200</v>
      </c>
      <c r="E112" s="421"/>
      <c r="F112" s="421"/>
      <c r="G112" s="421"/>
      <c r="H112" s="421"/>
      <c r="I112" s="421"/>
      <c r="J112" s="422"/>
      <c r="K112" s="246"/>
      <c r="L112" s="247"/>
      <c r="M112" s="498"/>
      <c r="N112" s="398"/>
      <c r="O112" s="21"/>
    </row>
    <row r="113" spans="1:15" ht="15" customHeight="1">
      <c r="A113" s="295" t="s">
        <v>102</v>
      </c>
      <c r="B113" s="295"/>
      <c r="C113" s="295"/>
      <c r="D113" s="295"/>
      <c r="E113" s="295"/>
      <c r="F113" s="295"/>
      <c r="G113" s="295"/>
      <c r="H113" s="295"/>
      <c r="I113" s="295"/>
      <c r="J113" s="296"/>
      <c r="K113" s="58" t="s">
        <v>56</v>
      </c>
      <c r="L113" s="59"/>
      <c r="M113" s="276">
        <f>SUM(N91:N112)</f>
        <v>0</v>
      </c>
      <c r="N113" s="277"/>
      <c r="O113" s="21"/>
    </row>
    <row r="114" spans="1:15" s="7" customFormat="1" ht="6" customHeight="1">
      <c r="A114" s="353"/>
      <c r="B114" s="353"/>
      <c r="C114" s="353"/>
      <c r="D114" s="353"/>
      <c r="E114" s="353"/>
      <c r="F114" s="353"/>
      <c r="G114" s="353"/>
      <c r="H114" s="353"/>
      <c r="I114" s="353"/>
      <c r="J114" s="353"/>
      <c r="K114" s="353"/>
      <c r="L114" s="353"/>
      <c r="M114" s="353"/>
      <c r="N114" s="353"/>
      <c r="O114" s="23"/>
    </row>
    <row r="115" spans="1:15" s="7" customFormat="1" ht="15" customHeight="1">
      <c r="A115" s="248" t="s">
        <v>47</v>
      </c>
      <c r="B115" s="249"/>
      <c r="C115" s="249"/>
      <c r="D115" s="249"/>
      <c r="E115" s="249"/>
      <c r="F115" s="249"/>
      <c r="G115" s="249"/>
      <c r="H115" s="249"/>
      <c r="I115" s="249"/>
      <c r="J115" s="249"/>
      <c r="K115" s="249"/>
      <c r="L115" s="249"/>
      <c r="M115" s="249"/>
      <c r="N115" s="250"/>
      <c r="O115" s="23"/>
    </row>
    <row r="116" spans="1:15" s="7" customFormat="1" ht="12" customHeight="1">
      <c r="A116" s="251" t="s">
        <v>44</v>
      </c>
      <c r="B116" s="252"/>
      <c r="C116" s="60" t="s">
        <v>29</v>
      </c>
      <c r="D116" s="394" t="s">
        <v>30</v>
      </c>
      <c r="E116" s="395"/>
      <c r="F116" s="395"/>
      <c r="G116" s="395"/>
      <c r="H116" s="395"/>
      <c r="I116" s="395"/>
      <c r="J116" s="396"/>
      <c r="K116" s="342" t="s">
        <v>191</v>
      </c>
      <c r="L116" s="343"/>
      <c r="M116" s="60" t="s">
        <v>45</v>
      </c>
      <c r="N116" s="61" t="s">
        <v>27</v>
      </c>
      <c r="O116" s="23"/>
    </row>
    <row r="117" spans="1:15" s="7" customFormat="1" ht="10.5" customHeight="1">
      <c r="A117" s="326" t="s">
        <v>48</v>
      </c>
      <c r="B117" s="327"/>
      <c r="C117" s="153" t="s">
        <v>86</v>
      </c>
      <c r="D117" s="354" t="s">
        <v>178</v>
      </c>
      <c r="E117" s="355"/>
      <c r="F117" s="355"/>
      <c r="G117" s="355"/>
      <c r="H117" s="355"/>
      <c r="I117" s="355"/>
      <c r="J117" s="356"/>
      <c r="K117" s="158">
        <v>790</v>
      </c>
      <c r="L117" s="159"/>
      <c r="M117" s="162"/>
      <c r="N117" s="164">
        <f>IF(COUNTIF(D16,"FR*"),K117*M117*1.2,K117*M117)</f>
        <v>0</v>
      </c>
      <c r="O117" s="23"/>
    </row>
    <row r="118" spans="1:15" s="7" customFormat="1" ht="10.5" customHeight="1">
      <c r="A118" s="344"/>
      <c r="B118" s="345"/>
      <c r="C118" s="154"/>
      <c r="D118" s="155" t="s">
        <v>177</v>
      </c>
      <c r="E118" s="156"/>
      <c r="F118" s="156"/>
      <c r="G118" s="156"/>
      <c r="H118" s="156"/>
      <c r="I118" s="156"/>
      <c r="J118" s="157"/>
      <c r="K118" s="160"/>
      <c r="L118" s="161"/>
      <c r="M118" s="163"/>
      <c r="N118" s="165"/>
      <c r="O118" s="23"/>
    </row>
    <row r="119" spans="1:15" s="7" customFormat="1" ht="10.5" customHeight="1">
      <c r="A119" s="344"/>
      <c r="B119" s="345"/>
      <c r="C119" s="153" t="s">
        <v>85</v>
      </c>
      <c r="D119" s="406" t="s">
        <v>179</v>
      </c>
      <c r="E119" s="407"/>
      <c r="F119" s="407"/>
      <c r="G119" s="407"/>
      <c r="H119" s="407"/>
      <c r="I119" s="407"/>
      <c r="J119" s="408"/>
      <c r="K119" s="158">
        <v>60</v>
      </c>
      <c r="L119" s="159"/>
      <c r="M119" s="162"/>
      <c r="N119" s="164">
        <f>IF(COUNTIF(D16,"FR*"),K119*M119*1.2,K119*M119)</f>
        <v>0</v>
      </c>
      <c r="O119" s="23"/>
    </row>
    <row r="120" spans="1:15" s="7" customFormat="1" ht="10.5" customHeight="1">
      <c r="A120" s="346"/>
      <c r="B120" s="347"/>
      <c r="C120" s="357"/>
      <c r="D120" s="375" t="s">
        <v>180</v>
      </c>
      <c r="E120" s="376"/>
      <c r="F120" s="376"/>
      <c r="G120" s="376"/>
      <c r="H120" s="376"/>
      <c r="I120" s="376"/>
      <c r="J120" s="376"/>
      <c r="K120" s="402"/>
      <c r="L120" s="403"/>
      <c r="M120" s="518"/>
      <c r="N120" s="517"/>
      <c r="O120" s="23"/>
    </row>
    <row r="121" spans="1:15" s="7" customFormat="1" ht="10.5" customHeight="1">
      <c r="A121" s="326" t="s">
        <v>49</v>
      </c>
      <c r="B121" s="327"/>
      <c r="C121" s="153" t="s">
        <v>87</v>
      </c>
      <c r="D121" s="323" t="s">
        <v>50</v>
      </c>
      <c r="E121" s="324"/>
      <c r="F121" s="324"/>
      <c r="G121" s="324"/>
      <c r="H121" s="324"/>
      <c r="I121" s="324"/>
      <c r="J121" s="325"/>
      <c r="K121" s="158">
        <v>200</v>
      </c>
      <c r="L121" s="159"/>
      <c r="M121" s="341"/>
      <c r="N121" s="164">
        <f>IF(COUNTIF(D16,"FR*"),K121*M121*1.2,K121*M121)</f>
        <v>0</v>
      </c>
      <c r="O121" s="23"/>
    </row>
    <row r="122" spans="1:15" s="7" customFormat="1" ht="10.5" customHeight="1">
      <c r="A122" s="339" t="s">
        <v>55</v>
      </c>
      <c r="B122" s="340"/>
      <c r="C122" s="154"/>
      <c r="D122" s="155" t="s">
        <v>51</v>
      </c>
      <c r="E122" s="351"/>
      <c r="F122" s="351"/>
      <c r="G122" s="351"/>
      <c r="H122" s="351"/>
      <c r="I122" s="351"/>
      <c r="J122" s="352"/>
      <c r="K122" s="160"/>
      <c r="L122" s="161"/>
      <c r="M122" s="341"/>
      <c r="N122" s="165"/>
      <c r="O122" s="23"/>
    </row>
    <row r="123" spans="1:15" s="7" customFormat="1" ht="10.5" customHeight="1">
      <c r="A123" s="334" t="s">
        <v>131</v>
      </c>
      <c r="B123" s="335"/>
      <c r="C123" s="338" t="s">
        <v>88</v>
      </c>
      <c r="D123" s="354" t="s">
        <v>89</v>
      </c>
      <c r="E123" s="355"/>
      <c r="F123" s="355"/>
      <c r="G123" s="355"/>
      <c r="H123" s="355"/>
      <c r="I123" s="355"/>
      <c r="J123" s="356"/>
      <c r="K123" s="158">
        <v>200</v>
      </c>
      <c r="L123" s="159"/>
      <c r="M123" s="341"/>
      <c r="N123" s="164">
        <f>IF(COUNTIF(D16,"FR*"),K123*M123*1.2,K123*M123)</f>
        <v>0</v>
      </c>
      <c r="O123" s="23"/>
    </row>
    <row r="124" spans="1:15" s="7" customFormat="1" ht="10.5" customHeight="1">
      <c r="A124" s="336"/>
      <c r="B124" s="337"/>
      <c r="C124" s="338"/>
      <c r="D124" s="155" t="s">
        <v>90</v>
      </c>
      <c r="E124" s="351"/>
      <c r="F124" s="351"/>
      <c r="G124" s="351"/>
      <c r="H124" s="351"/>
      <c r="I124" s="351"/>
      <c r="J124" s="352"/>
      <c r="K124" s="160"/>
      <c r="L124" s="161"/>
      <c r="M124" s="341"/>
      <c r="N124" s="165"/>
      <c r="O124" s="23"/>
    </row>
    <row r="125" spans="1:15" s="7" customFormat="1" ht="10.5" customHeight="1">
      <c r="A125" s="297" t="s">
        <v>147</v>
      </c>
      <c r="B125" s="298"/>
      <c r="C125" s="393" t="s">
        <v>91</v>
      </c>
      <c r="D125" s="354" t="s">
        <v>52</v>
      </c>
      <c r="E125" s="355"/>
      <c r="F125" s="355"/>
      <c r="G125" s="355"/>
      <c r="H125" s="355"/>
      <c r="I125" s="355"/>
      <c r="J125" s="356"/>
      <c r="K125" s="158">
        <v>550</v>
      </c>
      <c r="L125" s="159"/>
      <c r="M125" s="341"/>
      <c r="N125" s="164">
        <f>IF(COUNTIF(D16,"FR*"),K125*M125*1.2,K125*M125)</f>
        <v>0</v>
      </c>
      <c r="O125" s="23"/>
    </row>
    <row r="126" spans="1:15" s="7" customFormat="1" ht="10.5" customHeight="1">
      <c r="A126" s="299"/>
      <c r="B126" s="300"/>
      <c r="C126" s="393"/>
      <c r="D126" s="401" t="s">
        <v>57</v>
      </c>
      <c r="E126" s="351"/>
      <c r="F126" s="351"/>
      <c r="G126" s="351"/>
      <c r="H126" s="351"/>
      <c r="I126" s="351"/>
      <c r="J126" s="352"/>
      <c r="K126" s="160"/>
      <c r="L126" s="161"/>
      <c r="M126" s="341"/>
      <c r="N126" s="165"/>
      <c r="O126" s="23"/>
    </row>
    <row r="127" spans="1:15" s="7" customFormat="1" ht="10.5" customHeight="1">
      <c r="A127" s="299"/>
      <c r="B127" s="300"/>
      <c r="C127" s="393" t="s">
        <v>92</v>
      </c>
      <c r="D127" s="354" t="s">
        <v>139</v>
      </c>
      <c r="E127" s="355"/>
      <c r="F127" s="355"/>
      <c r="G127" s="355"/>
      <c r="H127" s="355"/>
      <c r="I127" s="355"/>
      <c r="J127" s="356"/>
      <c r="K127" s="158">
        <v>630</v>
      </c>
      <c r="L127" s="159"/>
      <c r="M127" s="341"/>
      <c r="N127" s="164">
        <f>IF(COUNTIF(D16,"FR*"),K127*M127*1.2,K127*M127)</f>
        <v>0</v>
      </c>
      <c r="O127" s="23"/>
    </row>
    <row r="128" spans="1:15" s="7" customFormat="1" ht="10.5" customHeight="1">
      <c r="A128" s="301"/>
      <c r="B128" s="302"/>
      <c r="C128" s="393"/>
      <c r="D128" s="401" t="s">
        <v>57</v>
      </c>
      <c r="E128" s="351"/>
      <c r="F128" s="351"/>
      <c r="G128" s="351"/>
      <c r="H128" s="351"/>
      <c r="I128" s="351"/>
      <c r="J128" s="352"/>
      <c r="K128" s="160"/>
      <c r="L128" s="161"/>
      <c r="M128" s="341"/>
      <c r="N128" s="165"/>
      <c r="O128" s="23"/>
    </row>
    <row r="129" spans="1:15" s="37" customFormat="1" ht="10.5" customHeight="1">
      <c r="A129" s="360" t="s">
        <v>53</v>
      </c>
      <c r="B129" s="361"/>
      <c r="C129" s="388" t="s">
        <v>93</v>
      </c>
      <c r="D129" s="521" t="s">
        <v>112</v>
      </c>
      <c r="E129" s="522"/>
      <c r="F129" s="522"/>
      <c r="G129" s="522"/>
      <c r="H129" s="522"/>
      <c r="I129" s="522"/>
      <c r="J129" s="523"/>
      <c r="K129" s="513">
        <v>45</v>
      </c>
      <c r="L129" s="514"/>
      <c r="M129" s="519"/>
      <c r="N129" s="391">
        <f>IF(COUNTIF(D16,"FR*"),K129*M129*1.2,K129*M129)</f>
        <v>0</v>
      </c>
      <c r="O129" s="36"/>
    </row>
    <row r="130" spans="1:15" s="37" customFormat="1" ht="10.5" customHeight="1">
      <c r="A130" s="358" t="s">
        <v>54</v>
      </c>
      <c r="B130" s="359"/>
      <c r="C130" s="389"/>
      <c r="D130" s="372" t="s">
        <v>120</v>
      </c>
      <c r="E130" s="373"/>
      <c r="F130" s="373"/>
      <c r="G130" s="373"/>
      <c r="H130" s="373"/>
      <c r="I130" s="373"/>
      <c r="J130" s="374"/>
      <c r="K130" s="515"/>
      <c r="L130" s="516"/>
      <c r="M130" s="520"/>
      <c r="N130" s="392"/>
      <c r="O130" s="36"/>
    </row>
    <row r="131" spans="1:15" s="37" customFormat="1" ht="21.75" customHeight="1">
      <c r="A131" s="362" t="s">
        <v>125</v>
      </c>
      <c r="B131" s="363"/>
      <c r="C131" s="364"/>
      <c r="D131" s="364"/>
      <c r="E131" s="364"/>
      <c r="F131" s="364"/>
      <c r="G131" s="364"/>
      <c r="H131" s="364"/>
      <c r="I131" s="364"/>
      <c r="J131" s="364"/>
      <c r="K131" s="364"/>
      <c r="L131" s="364"/>
      <c r="M131" s="364"/>
      <c r="N131" s="365"/>
      <c r="O131" s="36"/>
    </row>
    <row r="132" spans="1:15" s="7" customFormat="1" ht="10.5" customHeight="1">
      <c r="A132" s="383" t="s">
        <v>113</v>
      </c>
      <c r="B132" s="384"/>
      <c r="C132" s="154" t="s">
        <v>94</v>
      </c>
      <c r="D132" s="348" t="s">
        <v>96</v>
      </c>
      <c r="E132" s="349"/>
      <c r="F132" s="349"/>
      <c r="G132" s="349"/>
      <c r="H132" s="349"/>
      <c r="I132" s="349"/>
      <c r="J132" s="350"/>
      <c r="K132" s="370">
        <v>35</v>
      </c>
      <c r="L132" s="371"/>
      <c r="M132" s="163"/>
      <c r="N132" s="164">
        <f>IF(COUNTIF(D16,"FR*"),K132*M132*1.2,K132*M132)</f>
        <v>0</v>
      </c>
      <c r="O132" s="23"/>
    </row>
    <row r="133" spans="1:15" s="7" customFormat="1" ht="10.5" customHeight="1">
      <c r="A133" s="383"/>
      <c r="B133" s="384"/>
      <c r="C133" s="338"/>
      <c r="D133" s="155" t="s">
        <v>95</v>
      </c>
      <c r="E133" s="351"/>
      <c r="F133" s="351"/>
      <c r="G133" s="351"/>
      <c r="H133" s="351"/>
      <c r="I133" s="351"/>
      <c r="J133" s="352"/>
      <c r="K133" s="160"/>
      <c r="L133" s="161"/>
      <c r="M133" s="341"/>
      <c r="N133" s="165"/>
      <c r="O133" s="23"/>
    </row>
    <row r="134" spans="1:15" s="7" customFormat="1" ht="10.5" customHeight="1">
      <c r="A134" s="383"/>
      <c r="B134" s="384"/>
      <c r="C134" s="338" t="s">
        <v>97</v>
      </c>
      <c r="D134" s="354" t="s">
        <v>98</v>
      </c>
      <c r="E134" s="355"/>
      <c r="F134" s="355"/>
      <c r="G134" s="355"/>
      <c r="H134" s="355"/>
      <c r="I134" s="355"/>
      <c r="J134" s="356"/>
      <c r="K134" s="158">
        <v>45</v>
      </c>
      <c r="L134" s="159"/>
      <c r="M134" s="341"/>
      <c r="N134" s="164">
        <f>IF(COUNTIF(D16,"FR*"),K134*M134*1.2,K134*M134)</f>
        <v>0</v>
      </c>
      <c r="O134" s="23"/>
    </row>
    <row r="135" spans="1:15" s="7" customFormat="1" ht="10.5" customHeight="1">
      <c r="A135" s="385"/>
      <c r="B135" s="386"/>
      <c r="C135" s="377"/>
      <c r="D135" s="366" t="s">
        <v>99</v>
      </c>
      <c r="E135" s="367"/>
      <c r="F135" s="367"/>
      <c r="G135" s="367"/>
      <c r="H135" s="367"/>
      <c r="I135" s="367"/>
      <c r="J135" s="368"/>
      <c r="K135" s="378"/>
      <c r="L135" s="379"/>
      <c r="M135" s="369"/>
      <c r="N135" s="382"/>
      <c r="O135" s="23"/>
    </row>
    <row r="136" spans="1:15" ht="15" customHeight="1">
      <c r="A136" s="295" t="s">
        <v>102</v>
      </c>
      <c r="B136" s="295"/>
      <c r="C136" s="295"/>
      <c r="D136" s="295"/>
      <c r="E136" s="295"/>
      <c r="F136" s="295"/>
      <c r="G136" s="295"/>
      <c r="H136" s="295"/>
      <c r="I136" s="295"/>
      <c r="J136" s="296"/>
      <c r="K136" s="62" t="s">
        <v>72</v>
      </c>
      <c r="L136" s="63"/>
      <c r="M136" s="380">
        <f>SUM(N117:N135)</f>
        <v>0</v>
      </c>
      <c r="N136" s="381"/>
      <c r="O136" s="21"/>
    </row>
    <row r="137" spans="1:15" ht="6" customHeight="1">
      <c r="A137" s="353"/>
      <c r="B137" s="353"/>
      <c r="C137" s="353"/>
      <c r="D137" s="353"/>
      <c r="E137" s="353"/>
      <c r="F137" s="353"/>
      <c r="G137" s="353"/>
      <c r="H137" s="353"/>
      <c r="I137" s="353"/>
      <c r="J137" s="353"/>
      <c r="K137" s="353"/>
      <c r="L137" s="353"/>
      <c r="M137" s="353"/>
      <c r="N137" s="353"/>
      <c r="O137" s="21"/>
    </row>
    <row r="138" spans="1:15" ht="15.75" customHeight="1">
      <c r="A138" s="509" t="s">
        <v>162</v>
      </c>
      <c r="B138" s="510"/>
      <c r="C138" s="510"/>
      <c r="D138" s="510"/>
      <c r="E138" s="510"/>
      <c r="F138" s="510"/>
      <c r="G138" s="510"/>
      <c r="H138" s="510"/>
      <c r="I138" s="510"/>
      <c r="J138" s="510"/>
      <c r="K138" s="510"/>
      <c r="L138" s="510"/>
      <c r="M138" s="510"/>
      <c r="N138" s="511"/>
      <c r="O138" s="21"/>
    </row>
    <row r="139" spans="1:17" s="7" customFormat="1" ht="12" customHeight="1">
      <c r="A139" s="503" t="s">
        <v>164</v>
      </c>
      <c r="B139" s="504"/>
      <c r="C139" s="504"/>
      <c r="D139" s="504"/>
      <c r="E139" s="504"/>
      <c r="F139" s="504"/>
      <c r="G139" s="504"/>
      <c r="H139" s="504"/>
      <c r="I139" s="504"/>
      <c r="J139" s="505"/>
      <c r="K139" s="527">
        <v>0</v>
      </c>
      <c r="L139" s="528"/>
      <c r="M139" s="97"/>
      <c r="N139" s="109">
        <f>IF(COUNTIF(D16,"FR*"),K139*M139*1.2,K139*M139)</f>
        <v>0</v>
      </c>
      <c r="O139" s="23"/>
      <c r="Q139" s="66"/>
    </row>
    <row r="140" spans="1:17" ht="12" customHeight="1">
      <c r="A140" s="506" t="s">
        <v>165</v>
      </c>
      <c r="B140" s="507"/>
      <c r="C140" s="507"/>
      <c r="D140" s="507"/>
      <c r="E140" s="507"/>
      <c r="F140" s="507"/>
      <c r="G140" s="507"/>
      <c r="H140" s="507"/>
      <c r="I140" s="507"/>
      <c r="J140" s="508"/>
      <c r="K140" s="537">
        <v>15</v>
      </c>
      <c r="L140" s="538"/>
      <c r="M140" s="98"/>
      <c r="N140" s="110">
        <f>IF(COUNTIF(D16,"FR*"),K140*M140*1.2,K140*M140)</f>
        <v>0</v>
      </c>
      <c r="O140" s="21"/>
      <c r="Q140" s="66"/>
    </row>
    <row r="141" spans="1:17" ht="12" customHeight="1">
      <c r="A141" s="534" t="s">
        <v>166</v>
      </c>
      <c r="B141" s="535"/>
      <c r="C141" s="535"/>
      <c r="D141" s="535"/>
      <c r="E141" s="535"/>
      <c r="F141" s="535"/>
      <c r="G141" s="535"/>
      <c r="H141" s="535"/>
      <c r="I141" s="535"/>
      <c r="J141" s="536"/>
      <c r="K141" s="537">
        <v>45</v>
      </c>
      <c r="L141" s="538"/>
      <c r="M141" s="98"/>
      <c r="N141" s="110">
        <f>IF(COUNTIF(D16,"FR*"),K141*M141*1.2,K141*M141)</f>
        <v>0</v>
      </c>
      <c r="O141" s="21"/>
      <c r="Q141" s="66"/>
    </row>
    <row r="142" spans="1:17" ht="12" customHeight="1">
      <c r="A142" s="506" t="s">
        <v>167</v>
      </c>
      <c r="B142" s="507"/>
      <c r="C142" s="507"/>
      <c r="D142" s="507"/>
      <c r="E142" s="507"/>
      <c r="F142" s="507"/>
      <c r="G142" s="507"/>
      <c r="H142" s="507"/>
      <c r="I142" s="507"/>
      <c r="J142" s="508"/>
      <c r="K142" s="537">
        <v>45</v>
      </c>
      <c r="L142" s="538"/>
      <c r="M142" s="98"/>
      <c r="N142" s="110">
        <f>IF(COUNTIF(D16,"FR*"),K142*M142*1.2,K142*M142)</f>
        <v>0</v>
      </c>
      <c r="O142" s="21"/>
      <c r="Q142" s="66"/>
    </row>
    <row r="143" spans="1:17" s="7" customFormat="1" ht="12" customHeight="1">
      <c r="A143" s="534" t="s">
        <v>181</v>
      </c>
      <c r="B143" s="535"/>
      <c r="C143" s="535"/>
      <c r="D143" s="535"/>
      <c r="E143" s="535"/>
      <c r="F143" s="535"/>
      <c r="G143" s="535"/>
      <c r="H143" s="535"/>
      <c r="I143" s="535"/>
      <c r="J143" s="536"/>
      <c r="K143" s="537">
        <v>55</v>
      </c>
      <c r="L143" s="538"/>
      <c r="M143" s="98"/>
      <c r="N143" s="110">
        <f>IF(COUNTIF(D16,"FR*"),K143*M143*1.2,K143*M143)</f>
        <v>0</v>
      </c>
      <c r="O143" s="23"/>
      <c r="Q143" s="66"/>
    </row>
    <row r="144" spans="1:17" ht="12" customHeight="1">
      <c r="A144" s="529" t="s">
        <v>168</v>
      </c>
      <c r="B144" s="530"/>
      <c r="C144" s="530"/>
      <c r="D144" s="530"/>
      <c r="E144" s="530"/>
      <c r="F144" s="530"/>
      <c r="G144" s="530"/>
      <c r="H144" s="530"/>
      <c r="I144" s="530"/>
      <c r="J144" s="531"/>
      <c r="K144" s="532">
        <v>75</v>
      </c>
      <c r="L144" s="533"/>
      <c r="M144" s="99"/>
      <c r="N144" s="111">
        <f>IF(COUNTIF(D16,"FR*"),K144*M144*1.2,K144*M144)</f>
        <v>0</v>
      </c>
      <c r="O144" s="21"/>
      <c r="Q144" s="66"/>
    </row>
    <row r="145" spans="1:15" ht="15.75" customHeight="1">
      <c r="A145" s="295" t="s">
        <v>102</v>
      </c>
      <c r="B145" s="295"/>
      <c r="C145" s="295"/>
      <c r="D145" s="295"/>
      <c r="E145" s="295"/>
      <c r="F145" s="295"/>
      <c r="G145" s="295"/>
      <c r="H145" s="295"/>
      <c r="I145" s="295"/>
      <c r="J145" s="296"/>
      <c r="K145" s="64" t="s">
        <v>192</v>
      </c>
      <c r="L145" s="65"/>
      <c r="M145" s="500">
        <f>SUM(N139:N144)</f>
        <v>0</v>
      </c>
      <c r="N145" s="501"/>
      <c r="O145" s="21"/>
    </row>
    <row r="146" spans="1:15" ht="15" customHeight="1" thickBot="1">
      <c r="A146" s="120"/>
      <c r="B146" s="120"/>
      <c r="C146" s="120"/>
      <c r="D146" s="120"/>
      <c r="E146" s="120"/>
      <c r="F146" s="120"/>
      <c r="G146" s="120"/>
      <c r="H146" s="120"/>
      <c r="I146" s="120"/>
      <c r="J146" s="106"/>
      <c r="K146" s="12"/>
      <c r="L146" s="12"/>
      <c r="M146" s="12"/>
      <c r="N146" s="12"/>
      <c r="O146" s="21"/>
    </row>
    <row r="147" spans="1:14" ht="21.75" customHeight="1" thickBot="1" thickTop="1">
      <c r="A147" s="12"/>
      <c r="B147" s="12"/>
      <c r="C147" s="12"/>
      <c r="D147" s="12"/>
      <c r="E147" s="12"/>
      <c r="F147" s="12"/>
      <c r="G147" s="12"/>
      <c r="H147" s="12"/>
      <c r="I147" s="12"/>
      <c r="J147" s="321" t="s">
        <v>58</v>
      </c>
      <c r="K147" s="322"/>
      <c r="L147" s="318">
        <f>M78+M87+M113+M136+M145</f>
        <v>0</v>
      </c>
      <c r="M147" s="319"/>
      <c r="N147" s="320"/>
    </row>
    <row r="148" spans="1:14" s="21" customFormat="1" ht="21.75" thickTop="1">
      <c r="A148" s="12"/>
      <c r="B148" s="12"/>
      <c r="C148" s="12"/>
      <c r="D148" s="12"/>
      <c r="E148" s="12"/>
      <c r="F148" s="12"/>
      <c r="G148" s="12"/>
      <c r="H148" s="12"/>
      <c r="I148" s="12"/>
      <c r="J148" s="107"/>
      <c r="K148" s="107"/>
      <c r="L148" s="108"/>
      <c r="M148" s="108"/>
      <c r="N148" s="108"/>
    </row>
    <row r="149" spans="1:14" ht="15" customHeight="1">
      <c r="A149" s="120" t="s">
        <v>114</v>
      </c>
      <c r="B149" s="120"/>
      <c r="C149" s="120"/>
      <c r="D149" s="120"/>
      <c r="E149" s="120"/>
      <c r="F149" s="120"/>
      <c r="G149" s="120"/>
      <c r="H149" s="120"/>
      <c r="I149" s="120"/>
      <c r="J149" s="120"/>
      <c r="K149" s="120"/>
      <c r="L149" s="120"/>
      <c r="M149" s="120"/>
      <c r="N149" s="120"/>
    </row>
    <row r="150" spans="1:14" ht="15" customHeight="1">
      <c r="A150" s="120" t="s">
        <v>188</v>
      </c>
      <c r="B150" s="120"/>
      <c r="C150" s="120"/>
      <c r="D150" s="120"/>
      <c r="E150" s="120"/>
      <c r="F150" s="120"/>
      <c r="G150" s="120"/>
      <c r="H150" s="120"/>
      <c r="I150" s="120"/>
      <c r="J150" s="120"/>
      <c r="K150" s="120"/>
      <c r="L150" s="120"/>
      <c r="M150" s="120"/>
      <c r="N150" s="120"/>
    </row>
    <row r="151" spans="1:14" ht="15">
      <c r="A151" s="120"/>
      <c r="B151" s="120"/>
      <c r="C151" s="120"/>
      <c r="D151" s="120"/>
      <c r="E151" s="120"/>
      <c r="F151" s="120"/>
      <c r="G151" s="120"/>
      <c r="H151" s="120"/>
      <c r="I151" s="120"/>
      <c r="J151" s="120"/>
      <c r="K151" s="120"/>
      <c r="L151" s="120"/>
      <c r="M151" s="120"/>
      <c r="N151" s="120"/>
    </row>
  </sheetData>
  <sheetProtection password="E934" sheet="1"/>
  <protectedRanges>
    <protectedRange password="E934" sqref="I43 K43 D43 L41:L42" name="Garantie"/>
    <protectedRange sqref="A48 D48 I48 F49 E50:L50 F51 H51 N51 A52 A55 D69:N69" name="Moyen de paiement"/>
    <protectedRange password="E934" sqref="D46 I46 K46" name="Paiement de la commande"/>
    <protectedRange password="E934" sqref="M139:M144" name="Livraison"/>
    <protectedRange password="E934" sqref="M74:M77 M83:M86 M91:M112 M117:M130 M132:M135" name="Commande"/>
    <protectedRange password="E934" sqref="D15:N23 D25:N31 C34:H35 D36 A37 L34:L36" name="Adresses"/>
  </protectedRanges>
  <mergeCells count="318">
    <mergeCell ref="K139:L139"/>
    <mergeCell ref="A144:J144"/>
    <mergeCell ref="K144:L144"/>
    <mergeCell ref="A141:J141"/>
    <mergeCell ref="K141:L141"/>
    <mergeCell ref="A142:J142"/>
    <mergeCell ref="K142:L142"/>
    <mergeCell ref="A143:J143"/>
    <mergeCell ref="K143:L143"/>
    <mergeCell ref="K140:L140"/>
    <mergeCell ref="A138:N138"/>
    <mergeCell ref="N109:N110"/>
    <mergeCell ref="N105:N106"/>
    <mergeCell ref="K129:L130"/>
    <mergeCell ref="N119:N120"/>
    <mergeCell ref="M119:M120"/>
    <mergeCell ref="D128:J128"/>
    <mergeCell ref="M129:M130"/>
    <mergeCell ref="D129:J129"/>
    <mergeCell ref="D109:J109"/>
    <mergeCell ref="A145:J145"/>
    <mergeCell ref="M145:N145"/>
    <mergeCell ref="C99:C100"/>
    <mergeCell ref="C101:C102"/>
    <mergeCell ref="D101:J101"/>
    <mergeCell ref="N99:N100"/>
    <mergeCell ref="C109:C110"/>
    <mergeCell ref="D106:J106"/>
    <mergeCell ref="A139:J139"/>
    <mergeCell ref="A140:J140"/>
    <mergeCell ref="N93:N94"/>
    <mergeCell ref="N95:N96"/>
    <mergeCell ref="M111:M112"/>
    <mergeCell ref="N97:N98"/>
    <mergeCell ref="D99:J99"/>
    <mergeCell ref="D95:J95"/>
    <mergeCell ref="D96:J96"/>
    <mergeCell ref="K95:L96"/>
    <mergeCell ref="M95:M96"/>
    <mergeCell ref="D103:J103"/>
    <mergeCell ref="D30:N30"/>
    <mergeCell ref="D31:N31"/>
    <mergeCell ref="A91:B91"/>
    <mergeCell ref="N91:N92"/>
    <mergeCell ref="K91:L92"/>
    <mergeCell ref="A76:B77"/>
    <mergeCell ref="C76:C77"/>
    <mergeCell ref="D76:J76"/>
    <mergeCell ref="A92:B92"/>
    <mergeCell ref="K90:L90"/>
    <mergeCell ref="A25:C25"/>
    <mergeCell ref="A30:C30"/>
    <mergeCell ref="A31:C31"/>
    <mergeCell ref="A79:N79"/>
    <mergeCell ref="A89:N89"/>
    <mergeCell ref="A81:N81"/>
    <mergeCell ref="K76:L77"/>
    <mergeCell ref="M76:M77"/>
    <mergeCell ref="N76:N77"/>
    <mergeCell ref="D77:J77"/>
    <mergeCell ref="A26:C26"/>
    <mergeCell ref="D26:N26"/>
    <mergeCell ref="D27:N27"/>
    <mergeCell ref="D28:N28"/>
    <mergeCell ref="D29:N29"/>
    <mergeCell ref="A28:C28"/>
    <mergeCell ref="A29:C29"/>
    <mergeCell ref="A27:C27"/>
    <mergeCell ref="D23:N23"/>
    <mergeCell ref="A22:C22"/>
    <mergeCell ref="A23:C23"/>
    <mergeCell ref="A20:C20"/>
    <mergeCell ref="A21:C21"/>
    <mergeCell ref="A24:N24"/>
    <mergeCell ref="A17:C17"/>
    <mergeCell ref="D16:N16"/>
    <mergeCell ref="D17:N17"/>
    <mergeCell ref="D20:N20"/>
    <mergeCell ref="D21:N21"/>
    <mergeCell ref="D22:N22"/>
    <mergeCell ref="A12:N12"/>
    <mergeCell ref="A19:C19"/>
    <mergeCell ref="D18:N18"/>
    <mergeCell ref="D19:N19"/>
    <mergeCell ref="A9:N9"/>
    <mergeCell ref="A13:N13"/>
    <mergeCell ref="A14:N14"/>
    <mergeCell ref="A15:C15"/>
    <mergeCell ref="A18:C18"/>
    <mergeCell ref="D15:N15"/>
    <mergeCell ref="A10:N10"/>
    <mergeCell ref="N2:N4"/>
    <mergeCell ref="A3:B3"/>
    <mergeCell ref="C3:J3"/>
    <mergeCell ref="K3:L3"/>
    <mergeCell ref="A4:B4"/>
    <mergeCell ref="C4:J4"/>
    <mergeCell ref="K4:L4"/>
    <mergeCell ref="A1:B1"/>
    <mergeCell ref="C1:L1"/>
    <mergeCell ref="A2:B2"/>
    <mergeCell ref="C2:L2"/>
    <mergeCell ref="A6:N6"/>
    <mergeCell ref="A7:N7"/>
    <mergeCell ref="A109:B112"/>
    <mergeCell ref="C97:C98"/>
    <mergeCell ref="K101:L102"/>
    <mergeCell ref="D100:J100"/>
    <mergeCell ref="A95:B98"/>
    <mergeCell ref="C95:C96"/>
    <mergeCell ref="K99:L100"/>
    <mergeCell ref="D110:J110"/>
    <mergeCell ref="D112:J112"/>
    <mergeCell ref="M99:M100"/>
    <mergeCell ref="M91:M92"/>
    <mergeCell ref="A94:B94"/>
    <mergeCell ref="D93:J93"/>
    <mergeCell ref="D94:J94"/>
    <mergeCell ref="K93:L94"/>
    <mergeCell ref="M93:M94"/>
    <mergeCell ref="C91:C92"/>
    <mergeCell ref="K97:L98"/>
    <mergeCell ref="M97:M98"/>
    <mergeCell ref="D92:J92"/>
    <mergeCell ref="C93:C94"/>
    <mergeCell ref="D91:J91"/>
    <mergeCell ref="M107:M108"/>
    <mergeCell ref="D125:J125"/>
    <mergeCell ref="D126:J126"/>
    <mergeCell ref="K119:L120"/>
    <mergeCell ref="D102:J102"/>
    <mergeCell ref="K109:L110"/>
    <mergeCell ref="D119:J119"/>
    <mergeCell ref="M109:M110"/>
    <mergeCell ref="C129:C130"/>
    <mergeCell ref="C111:C112"/>
    <mergeCell ref="N129:N130"/>
    <mergeCell ref="C127:C128"/>
    <mergeCell ref="K127:L128"/>
    <mergeCell ref="D116:J116"/>
    <mergeCell ref="K123:L124"/>
    <mergeCell ref="N111:N112"/>
    <mergeCell ref="C125:C126"/>
    <mergeCell ref="A137:N137"/>
    <mergeCell ref="N132:N133"/>
    <mergeCell ref="C134:C135"/>
    <mergeCell ref="K134:L135"/>
    <mergeCell ref="D134:J134"/>
    <mergeCell ref="A136:J136"/>
    <mergeCell ref="M136:N136"/>
    <mergeCell ref="C132:C133"/>
    <mergeCell ref="N134:N135"/>
    <mergeCell ref="A132:B135"/>
    <mergeCell ref="M132:M133"/>
    <mergeCell ref="D135:J135"/>
    <mergeCell ref="M134:M135"/>
    <mergeCell ref="K132:L133"/>
    <mergeCell ref="D86:J86"/>
    <mergeCell ref="D127:J127"/>
    <mergeCell ref="D130:J130"/>
    <mergeCell ref="D124:J124"/>
    <mergeCell ref="D120:J120"/>
    <mergeCell ref="M121:M122"/>
    <mergeCell ref="K125:L126"/>
    <mergeCell ref="M125:M126"/>
    <mergeCell ref="N125:N126"/>
    <mergeCell ref="D122:J122"/>
    <mergeCell ref="D123:J123"/>
    <mergeCell ref="N123:N124"/>
    <mergeCell ref="D132:J132"/>
    <mergeCell ref="D133:J133"/>
    <mergeCell ref="A114:N114"/>
    <mergeCell ref="D117:J117"/>
    <mergeCell ref="M127:M128"/>
    <mergeCell ref="N127:N128"/>
    <mergeCell ref="C119:C120"/>
    <mergeCell ref="A130:B130"/>
    <mergeCell ref="A129:B129"/>
    <mergeCell ref="A131:N131"/>
    <mergeCell ref="A123:B124"/>
    <mergeCell ref="C123:C124"/>
    <mergeCell ref="A122:B122"/>
    <mergeCell ref="C103:C104"/>
    <mergeCell ref="K103:L104"/>
    <mergeCell ref="M103:M104"/>
    <mergeCell ref="M123:M124"/>
    <mergeCell ref="K121:L122"/>
    <mergeCell ref="K116:L116"/>
    <mergeCell ref="A117:B120"/>
    <mergeCell ref="A113:J113"/>
    <mergeCell ref="M113:N113"/>
    <mergeCell ref="C121:C122"/>
    <mergeCell ref="N121:N122"/>
    <mergeCell ref="A72:N72"/>
    <mergeCell ref="N83:N84"/>
    <mergeCell ref="D84:J84"/>
    <mergeCell ref="A83:B84"/>
    <mergeCell ref="C83:C84"/>
    <mergeCell ref="D90:J90"/>
    <mergeCell ref="A74:B75"/>
    <mergeCell ref="C74:C75"/>
    <mergeCell ref="M78:N78"/>
    <mergeCell ref="A78:J78"/>
    <mergeCell ref="L147:N147"/>
    <mergeCell ref="J147:K147"/>
    <mergeCell ref="D121:J121"/>
    <mergeCell ref="K82:L82"/>
    <mergeCell ref="K107:L108"/>
    <mergeCell ref="A121:B121"/>
    <mergeCell ref="M83:M84"/>
    <mergeCell ref="D111:J111"/>
    <mergeCell ref="K83:L84"/>
    <mergeCell ref="A87:J87"/>
    <mergeCell ref="A125:B128"/>
    <mergeCell ref="A73:B73"/>
    <mergeCell ref="A82:B82"/>
    <mergeCell ref="A85:B86"/>
    <mergeCell ref="C85:C86"/>
    <mergeCell ref="D85:J85"/>
    <mergeCell ref="D83:J83"/>
    <mergeCell ref="D82:J82"/>
    <mergeCell ref="C107:C108"/>
    <mergeCell ref="D73:J73"/>
    <mergeCell ref="K85:L86"/>
    <mergeCell ref="D104:J104"/>
    <mergeCell ref="D107:J107"/>
    <mergeCell ref="K73:L73"/>
    <mergeCell ref="A80:N80"/>
    <mergeCell ref="A90:B90"/>
    <mergeCell ref="M105:M106"/>
    <mergeCell ref="D98:J98"/>
    <mergeCell ref="D97:J97"/>
    <mergeCell ref="A88:N88"/>
    <mergeCell ref="A93:B93"/>
    <mergeCell ref="M87:N87"/>
    <mergeCell ref="K105:L106"/>
    <mergeCell ref="M101:M102"/>
    <mergeCell ref="N103:N104"/>
    <mergeCell ref="N101:N102"/>
    <mergeCell ref="D25:N25"/>
    <mergeCell ref="A32:N32"/>
    <mergeCell ref="K111:L112"/>
    <mergeCell ref="A115:N115"/>
    <mergeCell ref="A116:B116"/>
    <mergeCell ref="N107:N108"/>
    <mergeCell ref="D108:J108"/>
    <mergeCell ref="C105:C106"/>
    <mergeCell ref="D105:J105"/>
    <mergeCell ref="A99:B108"/>
    <mergeCell ref="A39:N39"/>
    <mergeCell ref="A40:I40"/>
    <mergeCell ref="J40:K40"/>
    <mergeCell ref="M40:N40"/>
    <mergeCell ref="A41:I41"/>
    <mergeCell ref="J41:K41"/>
    <mergeCell ref="M41:N41"/>
    <mergeCell ref="A42:I42"/>
    <mergeCell ref="J42:K42"/>
    <mergeCell ref="M42:N42"/>
    <mergeCell ref="A43:C43"/>
    <mergeCell ref="E43:H43"/>
    <mergeCell ref="L43:N43"/>
    <mergeCell ref="A45:N45"/>
    <mergeCell ref="A46:C46"/>
    <mergeCell ref="E46:H46"/>
    <mergeCell ref="L46:N46"/>
    <mergeCell ref="B48:B50"/>
    <mergeCell ref="K48:N49"/>
    <mergeCell ref="A49:A50"/>
    <mergeCell ref="F49:J49"/>
    <mergeCell ref="F50:I50"/>
    <mergeCell ref="K50:L50"/>
    <mergeCell ref="M50:N50"/>
    <mergeCell ref="A51:E51"/>
    <mergeCell ref="I51:M51"/>
    <mergeCell ref="A53:E54"/>
    <mergeCell ref="E55:N55"/>
    <mergeCell ref="A56:N56"/>
    <mergeCell ref="A57:N57"/>
    <mergeCell ref="A58:N58"/>
    <mergeCell ref="A59:N59"/>
    <mergeCell ref="A60:N60"/>
    <mergeCell ref="A61:N61"/>
    <mergeCell ref="A62:N62"/>
    <mergeCell ref="A63:N63"/>
    <mergeCell ref="A64:N64"/>
    <mergeCell ref="A65:N65"/>
    <mergeCell ref="A66:N66"/>
    <mergeCell ref="A68:C68"/>
    <mergeCell ref="D68:E68"/>
    <mergeCell ref="F68:J68"/>
    <mergeCell ref="K68:N68"/>
    <mergeCell ref="A69:C69"/>
    <mergeCell ref="D69:E69"/>
    <mergeCell ref="F69:J69"/>
    <mergeCell ref="K69:N69"/>
    <mergeCell ref="C117:C118"/>
    <mergeCell ref="D118:J118"/>
    <mergeCell ref="K117:L118"/>
    <mergeCell ref="M117:M118"/>
    <mergeCell ref="N117:N118"/>
    <mergeCell ref="M85:M86"/>
    <mergeCell ref="A33:H33"/>
    <mergeCell ref="I33:N33"/>
    <mergeCell ref="C34:H34"/>
    <mergeCell ref="C35:H35"/>
    <mergeCell ref="D36:H36"/>
    <mergeCell ref="A37:H37"/>
    <mergeCell ref="A149:N149"/>
    <mergeCell ref="A150:N151"/>
    <mergeCell ref="A71:N71"/>
    <mergeCell ref="D74:J74"/>
    <mergeCell ref="K74:L75"/>
    <mergeCell ref="M74:M75"/>
    <mergeCell ref="N74:N75"/>
    <mergeCell ref="D75:J75"/>
    <mergeCell ref="A146:I146"/>
    <mergeCell ref="N85:N86"/>
  </mergeCells>
  <printOptions horizontalCentered="1"/>
  <pageMargins left="0" right="0" top="0" bottom="0" header="0" footer="0"/>
  <pageSetup horizontalDpi="600" verticalDpi="600" orientation="portrait" paperSize="9" scale="80" r:id="rId2"/>
  <headerFooter differentOddEven="1">
    <oddFooter>&amp;C&amp;6ERTF COMPETITION Parc Technologique de Soye 56270 PLOEMEUR - France
Tél : +33 (0)2.97.87.25.85 Fax : +33 (0)2.97.37.59.21 &amp;U&amp;K0070C0competition@ertf.com&amp;U&amp;K01+000
</oddFooter>
  </headerFooter>
  <rowBreaks count="1" manualBreakCount="1">
    <brk id="70"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KTN</dc:creator>
  <cp:keywords/>
  <dc:description/>
  <cp:lastModifiedBy>KTN</cp:lastModifiedBy>
  <cp:lastPrinted>2017-12-07T08:19:12Z</cp:lastPrinted>
  <dcterms:created xsi:type="dcterms:W3CDTF">2013-07-19T08:07:17Z</dcterms:created>
  <dcterms:modified xsi:type="dcterms:W3CDTF">2018-07-09T09:46:03Z</dcterms:modified>
  <cp:category/>
  <cp:version/>
  <cp:contentType/>
  <cp:contentStatus/>
</cp:coreProperties>
</file>